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th\Desktop\"/>
    </mc:Choice>
  </mc:AlternateContent>
  <workbookProtection workbookAlgorithmName="SHA-512" workbookHashValue="3ksxayLGFKJUGaGfd+gHBtjNX7PDTRa6E6EmQ+gK8WsoxDBSXcZ3cwgjdVb6D+hbw+LJWz2L1V60B8cdy4VjxQ==" workbookSaltValue="T3gZuz5RmVjHz2sOUfq0UA==" workbookSpinCount="100000" lockStructure="1"/>
  <bookViews>
    <workbookView xWindow="19080" yWindow="-225" windowWidth="19440" windowHeight="11760"/>
  </bookViews>
  <sheets>
    <sheet name="Instructions" sheetId="6" r:id="rId1"/>
    <sheet name="Fields 1-40" sheetId="1" r:id="rId2"/>
    <sheet name="Fields 41-80" sheetId="2" r:id="rId3"/>
    <sheet name="Fields 81-120" sheetId="3" r:id="rId4"/>
    <sheet name="Fields 121-160" sheetId="4" r:id="rId5"/>
    <sheet name="Payment Summary" sheetId="5" r:id="rId6"/>
  </sheets>
  <definedNames>
    <definedName name="_xlnm.Print_Area" localSheetId="1">'Fields 1-40'!$A$1:$P$197</definedName>
    <definedName name="_xlnm.Print_Area" localSheetId="2">'Fields 41-80'!$A$1:$P$197</definedName>
    <definedName name="_xlnm.Print_Area" localSheetId="5">'Payment Summary'!$A$1:$K$116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1" i="4" l="1"/>
  <c r="G191" i="4"/>
  <c r="F191" i="4"/>
  <c r="E191" i="4"/>
  <c r="E190" i="4"/>
  <c r="E189" i="4"/>
  <c r="H188" i="4"/>
  <c r="G188" i="4"/>
  <c r="F188" i="4"/>
  <c r="E188" i="4"/>
  <c r="H187" i="4"/>
  <c r="G187" i="4"/>
  <c r="F187" i="4"/>
  <c r="E187" i="4"/>
  <c r="H186" i="4"/>
  <c r="G186" i="4"/>
  <c r="F186" i="4"/>
  <c r="E186" i="4"/>
  <c r="H185" i="4"/>
  <c r="G185" i="4"/>
  <c r="F185" i="4"/>
  <c r="E185" i="4"/>
  <c r="H184" i="4"/>
  <c r="G184" i="4"/>
  <c r="F184" i="4"/>
  <c r="E184" i="4"/>
  <c r="H183" i="4"/>
  <c r="G183" i="4"/>
  <c r="F183" i="4"/>
  <c r="E183" i="4"/>
  <c r="H182" i="4"/>
  <c r="G182" i="4"/>
  <c r="F182" i="4"/>
  <c r="E182" i="4"/>
  <c r="H181" i="4"/>
  <c r="G181" i="4"/>
  <c r="F181" i="4"/>
  <c r="E181" i="4"/>
  <c r="E180" i="4"/>
  <c r="H191" i="3"/>
  <c r="G191" i="3"/>
  <c r="F191" i="3"/>
  <c r="E191" i="3"/>
  <c r="E190" i="3"/>
  <c r="E189" i="3"/>
  <c r="H188" i="3"/>
  <c r="G188" i="3"/>
  <c r="F188" i="3"/>
  <c r="E188" i="3"/>
  <c r="H187" i="3"/>
  <c r="G187" i="3"/>
  <c r="F187" i="3"/>
  <c r="E187" i="3"/>
  <c r="H186" i="3"/>
  <c r="G186" i="3"/>
  <c r="F186" i="3"/>
  <c r="E186" i="3"/>
  <c r="H185" i="3"/>
  <c r="G185" i="3"/>
  <c r="F185" i="3"/>
  <c r="E185" i="3"/>
  <c r="H184" i="3"/>
  <c r="G184" i="3"/>
  <c r="F184" i="3"/>
  <c r="E184" i="3"/>
  <c r="H183" i="3"/>
  <c r="G183" i="3"/>
  <c r="F183" i="3"/>
  <c r="E183" i="3"/>
  <c r="H182" i="3"/>
  <c r="G182" i="3"/>
  <c r="F182" i="3"/>
  <c r="E182" i="3"/>
  <c r="H181" i="3"/>
  <c r="G181" i="3"/>
  <c r="F181" i="3"/>
  <c r="E181" i="3"/>
  <c r="E180" i="3"/>
  <c r="H191" i="2"/>
  <c r="G191" i="2"/>
  <c r="F191" i="2"/>
  <c r="E191" i="2"/>
  <c r="E190" i="2"/>
  <c r="E189" i="2"/>
  <c r="H188" i="2"/>
  <c r="G188" i="2"/>
  <c r="F188" i="2"/>
  <c r="E188" i="2"/>
  <c r="H187" i="2"/>
  <c r="G187" i="2"/>
  <c r="F187" i="2"/>
  <c r="E187" i="2"/>
  <c r="H186" i="2"/>
  <c r="G186" i="2"/>
  <c r="F186" i="2"/>
  <c r="E186" i="2"/>
  <c r="H185" i="2"/>
  <c r="G185" i="2"/>
  <c r="F185" i="2"/>
  <c r="E185" i="2"/>
  <c r="H184" i="2"/>
  <c r="G184" i="2"/>
  <c r="F184" i="2"/>
  <c r="E184" i="2"/>
  <c r="H183" i="2"/>
  <c r="G183" i="2"/>
  <c r="F183" i="2"/>
  <c r="E183" i="2"/>
  <c r="H182" i="2"/>
  <c r="G182" i="2"/>
  <c r="F182" i="2"/>
  <c r="E182" i="2"/>
  <c r="H181" i="2"/>
  <c r="G181" i="2"/>
  <c r="F181" i="2"/>
  <c r="E181" i="2"/>
  <c r="E180" i="2"/>
  <c r="F191" i="1"/>
  <c r="G183" i="1"/>
  <c r="F183" i="1"/>
  <c r="E183" i="1"/>
  <c r="H182" i="1"/>
  <c r="G182" i="1"/>
  <c r="F182" i="1"/>
  <c r="E182" i="1"/>
  <c r="E190" i="1"/>
  <c r="E189" i="1"/>
  <c r="F181" i="1"/>
  <c r="H181" i="1"/>
  <c r="G181" i="1"/>
  <c r="G184" i="1"/>
  <c r="E180" i="1" l="1"/>
  <c r="E181" i="1"/>
  <c r="A35" i="4"/>
  <c r="A69" i="4"/>
  <c r="A103" i="4"/>
  <c r="A137" i="4"/>
  <c r="A35" i="3"/>
  <c r="A69" i="3"/>
  <c r="A103" i="3"/>
  <c r="A137" i="3"/>
  <c r="A35" i="2"/>
  <c r="A69" i="2" s="1"/>
  <c r="A103" i="2" s="1"/>
  <c r="A137" i="2" s="1"/>
  <c r="A137" i="1"/>
  <c r="A103" i="1"/>
  <c r="A69" i="1"/>
  <c r="A35" i="1"/>
  <c r="H103" i="5"/>
  <c r="H60" i="5"/>
  <c r="H111" i="5"/>
  <c r="G111" i="5"/>
  <c r="F111" i="5"/>
  <c r="E111" i="5"/>
  <c r="J190" i="4"/>
  <c r="J189" i="4"/>
  <c r="H108" i="5"/>
  <c r="G108" i="5"/>
  <c r="F108" i="5"/>
  <c r="H107" i="5"/>
  <c r="G107" i="5"/>
  <c r="F107" i="5"/>
  <c r="E107" i="5"/>
  <c r="H106" i="5"/>
  <c r="G106" i="5"/>
  <c r="F106" i="5"/>
  <c r="E106" i="5"/>
  <c r="H105" i="5"/>
  <c r="G105" i="5"/>
  <c r="F105" i="5"/>
  <c r="E105" i="5"/>
  <c r="G104" i="5"/>
  <c r="F104" i="5"/>
  <c r="E104" i="5"/>
  <c r="G103" i="5"/>
  <c r="F103" i="5"/>
  <c r="E103" i="5"/>
  <c r="H102" i="5"/>
  <c r="G102" i="5"/>
  <c r="F102" i="5"/>
  <c r="E102" i="5"/>
  <c r="H101" i="5"/>
  <c r="F101" i="5"/>
  <c r="E101" i="5"/>
  <c r="H88" i="5"/>
  <c r="G88" i="5"/>
  <c r="F88" i="5"/>
  <c r="E88" i="5"/>
  <c r="J190" i="3"/>
  <c r="J189" i="3"/>
  <c r="H85" i="5"/>
  <c r="G85" i="5"/>
  <c r="F85" i="5"/>
  <c r="E85" i="5"/>
  <c r="H84" i="5"/>
  <c r="G84" i="5"/>
  <c r="F84" i="5"/>
  <c r="E84" i="5"/>
  <c r="H83" i="5"/>
  <c r="G83" i="5"/>
  <c r="F83" i="5"/>
  <c r="H82" i="5"/>
  <c r="F82" i="5"/>
  <c r="E82" i="5"/>
  <c r="H81" i="5"/>
  <c r="G81" i="5"/>
  <c r="F81" i="5"/>
  <c r="E81" i="5"/>
  <c r="H80" i="5"/>
  <c r="G80" i="5"/>
  <c r="F80" i="5"/>
  <c r="E80" i="5"/>
  <c r="H79" i="5"/>
  <c r="G79" i="5"/>
  <c r="F79" i="5"/>
  <c r="E79" i="5"/>
  <c r="H78" i="5"/>
  <c r="G78" i="5"/>
  <c r="E78" i="5"/>
  <c r="H65" i="5"/>
  <c r="G65" i="5"/>
  <c r="F65" i="5"/>
  <c r="E65" i="5"/>
  <c r="J190" i="2"/>
  <c r="J189" i="2"/>
  <c r="H62" i="5"/>
  <c r="G62" i="5"/>
  <c r="F62" i="5"/>
  <c r="E62" i="5"/>
  <c r="H61" i="5"/>
  <c r="G61" i="5"/>
  <c r="F61" i="5"/>
  <c r="E61" i="5"/>
  <c r="G60" i="5"/>
  <c r="E60" i="5"/>
  <c r="H59" i="5"/>
  <c r="G59" i="5"/>
  <c r="E59" i="5"/>
  <c r="H58" i="5"/>
  <c r="G58" i="5"/>
  <c r="F58" i="5"/>
  <c r="E58" i="5"/>
  <c r="G57" i="5"/>
  <c r="F57" i="5"/>
  <c r="E57" i="5"/>
  <c r="H56" i="5"/>
  <c r="G56" i="5"/>
  <c r="F56" i="5"/>
  <c r="E56" i="5"/>
  <c r="G55" i="5"/>
  <c r="F55" i="5"/>
  <c r="E55" i="5"/>
  <c r="J180" i="2"/>
  <c r="E64" i="5" l="1"/>
  <c r="J64" i="5" s="1"/>
  <c r="E87" i="5"/>
  <c r="J87" i="5" s="1"/>
  <c r="J186" i="2"/>
  <c r="J185" i="3"/>
  <c r="J184" i="4"/>
  <c r="F60" i="5"/>
  <c r="J60" i="5" s="1"/>
  <c r="H194" i="2"/>
  <c r="J186" i="3"/>
  <c r="E86" i="5"/>
  <c r="J86" i="5" s="1"/>
  <c r="J181" i="2"/>
  <c r="J185" i="2"/>
  <c r="H55" i="5"/>
  <c r="J183" i="2"/>
  <c r="E194" i="3"/>
  <c r="G82" i="5"/>
  <c r="J84" i="5"/>
  <c r="J187" i="3"/>
  <c r="J183" i="3"/>
  <c r="J188" i="4"/>
  <c r="H104" i="5"/>
  <c r="J182" i="4"/>
  <c r="J183" i="4"/>
  <c r="E108" i="5"/>
  <c r="J191" i="4"/>
  <c r="E109" i="5"/>
  <c r="J109" i="5" s="1"/>
  <c r="E110" i="5"/>
  <c r="J110" i="5" s="1"/>
  <c r="F194" i="4"/>
  <c r="J187" i="4"/>
  <c r="H194" i="4"/>
  <c r="J186" i="4"/>
  <c r="G194" i="4"/>
  <c r="J185" i="4"/>
  <c r="F114" i="5"/>
  <c r="E194" i="4"/>
  <c r="G101" i="5"/>
  <c r="E100" i="5"/>
  <c r="J191" i="3"/>
  <c r="J188" i="3"/>
  <c r="F194" i="3"/>
  <c r="E83" i="5"/>
  <c r="J83" i="5" s="1"/>
  <c r="J184" i="3"/>
  <c r="H194" i="3"/>
  <c r="G194" i="3"/>
  <c r="J182" i="3"/>
  <c r="F78" i="5"/>
  <c r="J181" i="3"/>
  <c r="E77" i="5"/>
  <c r="J77" i="5" s="1"/>
  <c r="J191" i="2"/>
  <c r="E63" i="5"/>
  <c r="J63" i="5" s="1"/>
  <c r="J188" i="2"/>
  <c r="J187" i="2"/>
  <c r="F59" i="5"/>
  <c r="J184" i="2"/>
  <c r="H57" i="5"/>
  <c r="J182" i="2"/>
  <c r="G194" i="2"/>
  <c r="F194" i="2"/>
  <c r="E54" i="5"/>
  <c r="J54" i="5" s="1"/>
  <c r="J62" i="5"/>
  <c r="J111" i="5"/>
  <c r="J81" i="5"/>
  <c r="J58" i="5"/>
  <c r="J88" i="5"/>
  <c r="J106" i="5"/>
  <c r="J107" i="5"/>
  <c r="J85" i="5"/>
  <c r="J65" i="5"/>
  <c r="J61" i="5"/>
  <c r="J180" i="4"/>
  <c r="J181" i="4"/>
  <c r="J180" i="3"/>
  <c r="E194" i="2"/>
  <c r="J104" i="5" l="1"/>
  <c r="H114" i="5"/>
  <c r="J108" i="5"/>
  <c r="G114" i="5"/>
  <c r="J100" i="5"/>
  <c r="E114" i="5"/>
  <c r="J194" i="3"/>
  <c r="J194" i="2"/>
  <c r="J194" i="4"/>
  <c r="E30" i="5" l="1"/>
  <c r="E6" i="5" s="1"/>
  <c r="J6" i="5" l="1"/>
  <c r="J30" i="5"/>
  <c r="E40" i="5" l="1"/>
  <c r="E39" i="5"/>
  <c r="H191" i="1"/>
  <c r="H41" i="5" s="1"/>
  <c r="H17" i="5" s="1"/>
  <c r="G191" i="1"/>
  <c r="G41" i="5" s="1"/>
  <c r="G17" i="5" s="1"/>
  <c r="F41" i="5"/>
  <c r="E191" i="1"/>
  <c r="E41" i="5" s="1"/>
  <c r="E17" i="5" s="1"/>
  <c r="H186" i="1"/>
  <c r="H36" i="5" s="1"/>
  <c r="H12" i="5" s="1"/>
  <c r="E186" i="1"/>
  <c r="E36" i="5" s="1"/>
  <c r="E12" i="5" s="1"/>
  <c r="H185" i="1"/>
  <c r="H35" i="5" s="1"/>
  <c r="H11" i="5" s="1"/>
  <c r="G185" i="1"/>
  <c r="G35" i="5" s="1"/>
  <c r="G11" i="5" s="1"/>
  <c r="F185" i="1"/>
  <c r="F35" i="5" s="1"/>
  <c r="F11" i="5" s="1"/>
  <c r="E185" i="1"/>
  <c r="E35" i="5" s="1"/>
  <c r="E11" i="5" s="1"/>
  <c r="H184" i="1"/>
  <c r="H34" i="5" s="1"/>
  <c r="H10" i="5" s="1"/>
  <c r="F184" i="1"/>
  <c r="F34" i="5" s="1"/>
  <c r="F10" i="5" s="1"/>
  <c r="F186" i="1"/>
  <c r="F36" i="5" s="1"/>
  <c r="F12" i="5" s="1"/>
  <c r="J11" i="5" l="1"/>
  <c r="J39" i="5"/>
  <c r="E15" i="5"/>
  <c r="J15" i="5" s="1"/>
  <c r="J40" i="5"/>
  <c r="E16" i="5"/>
  <c r="J16" i="5" s="1"/>
  <c r="F17" i="5"/>
  <c r="J17" i="5" s="1"/>
  <c r="J41" i="5"/>
  <c r="J35" i="5"/>
  <c r="J191" i="1"/>
  <c r="J190" i="1"/>
  <c r="J189" i="1"/>
  <c r="J180" i="1"/>
  <c r="J185" i="1"/>
  <c r="G34" i="5"/>
  <c r="G10" i="5" s="1"/>
  <c r="G186" i="1"/>
  <c r="G36" i="5" s="1"/>
  <c r="G12" i="5" s="1"/>
  <c r="J12" i="5" s="1"/>
  <c r="H187" i="1"/>
  <c r="H37" i="5" s="1"/>
  <c r="H13" i="5" s="1"/>
  <c r="G187" i="1"/>
  <c r="G37" i="5" s="1"/>
  <c r="G13" i="5" s="1"/>
  <c r="F187" i="1"/>
  <c r="F37" i="5" s="1"/>
  <c r="F13" i="5" s="1"/>
  <c r="E187" i="1"/>
  <c r="E37" i="5" s="1"/>
  <c r="E13" i="5" s="1"/>
  <c r="J13" i="5" l="1"/>
  <c r="J37" i="5"/>
  <c r="J36" i="5"/>
  <c r="J186" i="1"/>
  <c r="F32" i="5"/>
  <c r="F8" i="5" s="1"/>
  <c r="E31" i="5"/>
  <c r="E7" i="5" s="1"/>
  <c r="H31" i="5"/>
  <c r="H7" i="5" s="1"/>
  <c r="J187" i="1"/>
  <c r="H183" i="1"/>
  <c r="H33" i="5" s="1"/>
  <c r="H9" i="5" s="1"/>
  <c r="G31" i="5"/>
  <c r="G7" i="5" s="1"/>
  <c r="F31" i="5"/>
  <c r="F7" i="5" s="1"/>
  <c r="E32" i="5"/>
  <c r="E8" i="5" s="1"/>
  <c r="G33" i="5"/>
  <c r="G9" i="5" s="1"/>
  <c r="F33" i="5"/>
  <c r="F9" i="5" s="1"/>
  <c r="H188" i="1"/>
  <c r="H38" i="5" s="1"/>
  <c r="H14" i="5" s="1"/>
  <c r="E188" i="1"/>
  <c r="E38" i="5" s="1"/>
  <c r="E14" i="5" s="1"/>
  <c r="F188" i="1"/>
  <c r="F38" i="5" s="1"/>
  <c r="F14" i="5" s="1"/>
  <c r="H32" i="5"/>
  <c r="H8" i="5" s="1"/>
  <c r="E184" i="1"/>
  <c r="E34" i="5" s="1"/>
  <c r="G32" i="5"/>
  <c r="G8" i="5" s="1"/>
  <c r="G188" i="1"/>
  <c r="G38" i="5" s="1"/>
  <c r="G14" i="5" s="1"/>
  <c r="E33" i="5"/>
  <c r="E9" i="5" s="1"/>
  <c r="J14" i="5" l="1"/>
  <c r="J34" i="5"/>
  <c r="E10" i="5"/>
  <c r="J10" i="5" s="1"/>
  <c r="H20" i="5"/>
  <c r="J9" i="5"/>
  <c r="G20" i="5"/>
  <c r="J8" i="5"/>
  <c r="J7" i="5"/>
  <c r="F20" i="5"/>
  <c r="J38" i="5"/>
  <c r="J33" i="5"/>
  <c r="J102" i="5"/>
  <c r="H44" i="5"/>
  <c r="J103" i="5"/>
  <c r="J31" i="5"/>
  <c r="E44" i="5"/>
  <c r="J56" i="5"/>
  <c r="F68" i="5"/>
  <c r="G44" i="5"/>
  <c r="J79" i="5" s="1"/>
  <c r="J59" i="5"/>
  <c r="J32" i="5"/>
  <c r="J101" i="5"/>
  <c r="F44" i="5"/>
  <c r="J57" i="5"/>
  <c r="J182" i="1"/>
  <c r="J184" i="1"/>
  <c r="F194" i="1"/>
  <c r="G194" i="1"/>
  <c r="H194" i="1"/>
  <c r="J181" i="1"/>
  <c r="E194" i="1"/>
  <c r="J183" i="1"/>
  <c r="J188" i="1"/>
  <c r="E20" i="5" l="1"/>
  <c r="J20" i="5"/>
  <c r="J78" i="5"/>
  <c r="J55" i="5"/>
  <c r="E68" i="5"/>
  <c r="J105" i="5"/>
  <c r="J114" i="5" s="1"/>
  <c r="J44" i="5"/>
  <c r="J82" i="5" s="1"/>
  <c r="G68" i="5"/>
  <c r="J80" i="5"/>
  <c r="J194" i="1"/>
  <c r="J91" i="5" l="1"/>
  <c r="J68" i="5"/>
  <c r="E91" i="5"/>
  <c r="H68" i="5"/>
  <c r="G91" i="5"/>
  <c r="F91" i="5"/>
  <c r="H91" i="5" l="1"/>
</calcChain>
</file>

<file path=xl/sharedStrings.xml><?xml version="1.0" encoding="utf-8"?>
<sst xmlns="http://schemas.openxmlformats.org/spreadsheetml/2006/main" count="820" uniqueCount="60">
  <si>
    <t>Acres</t>
  </si>
  <si>
    <t>Voluntary Nutrient Mang. Plan</t>
  </si>
  <si>
    <t>Variable Rate Fertilizer</t>
  </si>
  <si>
    <t>$8/Acre</t>
  </si>
  <si>
    <t>$30/Acre</t>
  </si>
  <si>
    <t>$35/Acre</t>
  </si>
  <si>
    <t>Crop Rotation - Forage</t>
  </si>
  <si>
    <t>Crop Rotation - Small Grain</t>
  </si>
  <si>
    <t>$25/Acre</t>
  </si>
  <si>
    <t>Manure Incorp. - Poultry</t>
  </si>
  <si>
    <t>Manure Incorp. - All Other</t>
  </si>
  <si>
    <t>Subsurface Nutrient Placement</t>
  </si>
  <si>
    <t>Crop Rotation</t>
  </si>
  <si>
    <t>Year</t>
  </si>
  <si>
    <t>$60/Acre</t>
  </si>
  <si>
    <t>Field Name</t>
  </si>
  <si>
    <r>
      <rPr>
        <sz val="10"/>
        <color theme="1"/>
        <rFont val="Arial"/>
        <family val="2"/>
      </rPr>
      <t>Overwinter</t>
    </r>
    <r>
      <rPr>
        <sz val="12"/>
        <color theme="1"/>
        <rFont val="Arial"/>
        <family val="2"/>
      </rPr>
      <t xml:space="preserve"> Cover Crop</t>
    </r>
  </si>
  <si>
    <t xml:space="preserve">$2/Year </t>
  </si>
  <si>
    <t>Follow VNMP</t>
  </si>
  <si>
    <t>DEVELOP VNMP</t>
  </si>
  <si>
    <t>$2/Acre</t>
  </si>
  <si>
    <t>MANURE OTHER</t>
  </si>
  <si>
    <t>DWM W/O MAIN</t>
  </si>
  <si>
    <t>DWM W MAIN</t>
  </si>
  <si>
    <t>DWM IMPLEMENT</t>
  </si>
  <si>
    <t>YEAR</t>
  </si>
  <si>
    <t>DWM W/O Main</t>
  </si>
  <si>
    <t>DWM W Main</t>
  </si>
  <si>
    <t>DWM</t>
  </si>
  <si>
    <t>$200 yr</t>
  </si>
  <si>
    <t>ac</t>
  </si>
  <si>
    <t>no</t>
  </si>
  <si>
    <t>$1500</t>
  </si>
  <si>
    <t>$4000</t>
  </si>
  <si>
    <t>Field 1-40</t>
  </si>
  <si>
    <t>VNMP DEVELOPMENT</t>
  </si>
  <si>
    <t>VNMP IMPLEMENTATION</t>
  </si>
  <si>
    <t>VRT PHOSPHORUS</t>
  </si>
  <si>
    <t>SUBSURFACE PLACE</t>
  </si>
  <si>
    <t>MANURE POULTRY</t>
  </si>
  <si>
    <t>CC ROTATION SML GRN</t>
  </si>
  <si>
    <t>CC ROTATION FORAGE</t>
  </si>
  <si>
    <t>OVER WINTER  CC</t>
  </si>
  <si>
    <t>Producer Name</t>
  </si>
  <si>
    <t>Fields 41-80</t>
  </si>
  <si>
    <t>Fields 81-120</t>
  </si>
  <si>
    <t>Fields 121-160</t>
  </si>
  <si>
    <t>Payment Per Practice</t>
  </si>
  <si>
    <t>Total Possible   Payment</t>
  </si>
  <si>
    <t>Grand Totals</t>
  </si>
  <si>
    <t>Possible  Payment</t>
  </si>
  <si>
    <t xml:space="preserve"> Possible  Payment</t>
  </si>
  <si>
    <t>The totals at the bottom will auto populate.  Please double check these numbers to make sure your plans look correct.</t>
  </si>
  <si>
    <t>The payment summary page will auto populate.</t>
  </si>
  <si>
    <t>In the cell A1 on all worksheets please enter your producer/farm name.</t>
  </si>
  <si>
    <t>In the cells E-P please enter the acres of the field you are working with.  This will be for the practices that you plan to utulize.</t>
  </si>
  <si>
    <t>When you have completed the spreadsheet please save it as "YOUR NAME/FARM".  We will have you send us the digital version when you set up your appointment.</t>
  </si>
  <si>
    <t>If you need help editing the workbook please contact the Wood SWCD @ 419-354-5517.</t>
  </si>
  <si>
    <t>Crop rotation starts with what you plan on planting in Spring of 2020.</t>
  </si>
  <si>
    <r>
      <t xml:space="preserve">In the field name please enter what you call the field. Ex. </t>
    </r>
    <r>
      <rPr>
        <i/>
        <sz val="12"/>
        <color theme="1"/>
        <rFont val="Arial"/>
        <family val="2"/>
      </rPr>
      <t>Rangeline 40, Dad's North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</si>
</sst>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2"/>
      <color theme="1"/>
      <name val="Arial"/>
      <family val="2"/>
    </font>
    <font>
      <i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8" fillId="0" borderId="23" applyNumberFormat="0" applyFill="0" applyAlignment="0" applyProtection="0"/>
  </cellStyleXfs>
  <cellXfs count="94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Fill="1" applyBorder="1" applyAlignment="1">
      <alignment horizontal="centerContinuous" vertical="distributed"/>
    </xf>
    <xf numFmtId="0" fontId="3" fillId="0" borderId="9" xfId="0" applyFont="1" applyFill="1" applyBorder="1" applyAlignment="1">
      <alignment horizontal="centerContinuous" vertical="distributed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4" xfId="0" applyFont="1" applyFill="1" applyBorder="1" applyAlignment="1">
      <alignment horizontal="center" vertical="distributed"/>
    </xf>
    <xf numFmtId="0" fontId="3" fillId="0" borderId="0" xfId="0" applyNumberFormat="1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0" fontId="3" fillId="0" borderId="18" xfId="0" applyFont="1" applyBorder="1" applyAlignment="1">
      <alignment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5" fontId="3" fillId="0" borderId="13" xfId="0" applyNumberFormat="1" applyFont="1" applyBorder="1" applyAlignment="1">
      <alignment horizontal="left"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Continuous" vertical="distributed"/>
    </xf>
    <xf numFmtId="165" fontId="3" fillId="0" borderId="9" xfId="0" applyNumberFormat="1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44" fontId="3" fillId="0" borderId="0" xfId="1" applyFont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 vertical="center"/>
    </xf>
    <xf numFmtId="44" fontId="3" fillId="0" borderId="0" xfId="1" applyFont="1" applyAlignment="1">
      <alignment horizontal="right" vertical="center"/>
    </xf>
    <xf numFmtId="0" fontId="3" fillId="0" borderId="0" xfId="0" applyFont="1" applyAlignment="1">
      <alignment vertical="center"/>
    </xf>
    <xf numFmtId="17" fontId="3" fillId="0" borderId="0" xfId="0" applyNumberFormat="1" applyFont="1"/>
    <xf numFmtId="0" fontId="4" fillId="0" borderId="4" xfId="0" applyFont="1" applyBorder="1" applyAlignment="1" applyProtection="1">
      <alignment horizontal="center" vertical="center"/>
      <protection locked="0"/>
    </xf>
    <xf numFmtId="165" fontId="3" fillId="3" borderId="4" xfId="0" applyNumberFormat="1" applyFont="1" applyFill="1" applyBorder="1" applyAlignment="1" applyProtection="1">
      <alignment horizontal="center" vertical="center"/>
      <protection locked="0"/>
    </xf>
    <xf numFmtId="165" fontId="3" fillId="3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65" fontId="3" fillId="2" borderId="1" xfId="0" applyNumberFormat="1" applyFont="1" applyFill="1" applyBorder="1" applyAlignment="1" applyProtection="1">
      <alignment horizontal="center" vertical="center"/>
      <protection locked="0"/>
    </xf>
    <xf numFmtId="165" fontId="3" fillId="2" borderId="7" xfId="0" applyNumberFormat="1" applyFont="1" applyFill="1" applyBorder="1" applyAlignment="1" applyProtection="1">
      <alignment horizontal="center" vertical="center"/>
      <protection locked="0"/>
    </xf>
    <xf numFmtId="165" fontId="3" fillId="5" borderId="1" xfId="0" applyNumberFormat="1" applyFont="1" applyFill="1" applyBorder="1" applyAlignment="1" applyProtection="1">
      <alignment horizontal="center" vertical="center"/>
      <protection locked="0"/>
    </xf>
    <xf numFmtId="165" fontId="3" fillId="5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165" fontId="3" fillId="4" borderId="9" xfId="0" applyNumberFormat="1" applyFont="1" applyFill="1" applyBorder="1" applyAlignment="1" applyProtection="1">
      <alignment horizontal="center" vertical="center"/>
      <protection locked="0"/>
    </xf>
    <xf numFmtId="165" fontId="3" fillId="4" borderId="10" xfId="0" applyNumberFormat="1" applyFont="1" applyFill="1" applyBorder="1" applyAlignment="1" applyProtection="1">
      <alignment horizontal="center" vertical="center"/>
      <protection locked="0"/>
    </xf>
    <xf numFmtId="165" fontId="1" fillId="3" borderId="0" xfId="0" applyNumberFormat="1" applyFont="1" applyFill="1" applyProtection="1">
      <protection locked="0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5" fontId="3" fillId="3" borderId="0" xfId="0" applyNumberFormat="1" applyFont="1" applyFill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44" fontId="3" fillId="0" borderId="0" xfId="1" applyFont="1" applyAlignment="1" applyProtection="1">
      <alignment horizontal="center" vertical="center"/>
      <protection hidden="1"/>
    </xf>
    <xf numFmtId="0" fontId="9" fillId="0" borderId="0" xfId="0" applyFont="1"/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165" fontId="4" fillId="0" borderId="17" xfId="0" applyNumberFormat="1" applyFont="1" applyBorder="1" applyAlignment="1" applyProtection="1">
      <alignment horizontal="center" vertical="center"/>
      <protection locked="0"/>
    </xf>
    <xf numFmtId="165" fontId="4" fillId="0" borderId="18" xfId="0" applyNumberFormat="1" applyFont="1" applyBorder="1" applyAlignment="1" applyProtection="1">
      <alignment horizontal="center" vertical="center"/>
      <protection locked="0"/>
    </xf>
    <xf numFmtId="165" fontId="4" fillId="0" borderId="24" xfId="0" applyNumberFormat="1" applyFont="1" applyBorder="1" applyAlignment="1" applyProtection="1">
      <alignment horizontal="center" vertical="center"/>
      <protection locked="0"/>
    </xf>
    <xf numFmtId="44" fontId="3" fillId="0" borderId="0" xfId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165" fontId="4" fillId="0" borderId="19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165" fontId="4" fillId="0" borderId="4" xfId="0" applyNumberFormat="1" applyFont="1" applyBorder="1" applyAlignment="1" applyProtection="1">
      <alignment horizontal="center" vertical="center"/>
      <protection locked="0"/>
    </xf>
    <xf numFmtId="165" fontId="4" fillId="0" borderId="1" xfId="0" applyNumberFormat="1" applyFont="1" applyBorder="1" applyAlignment="1" applyProtection="1">
      <alignment horizontal="center" vertical="center"/>
      <protection locked="0"/>
    </xf>
    <xf numFmtId="165" fontId="4" fillId="0" borderId="9" xfId="0" applyNumberFormat="1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</cellXfs>
  <cellStyles count="3">
    <cellStyle name="Currency" xfId="1" builtinId="4"/>
    <cellStyle name="Linked Cell" xfId="2" builtinId="24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9"/>
  <sheetViews>
    <sheetView tabSelected="1" workbookViewId="0">
      <selection activeCell="A2" sqref="A2"/>
    </sheetView>
  </sheetViews>
  <sheetFormatPr defaultRowHeight="15" x14ac:dyDescent="0.25"/>
  <sheetData>
    <row r="3" spans="1:17" ht="15.75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15.75" x14ac:dyDescent="0.25">
      <c r="A4" s="16" t="s">
        <v>54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15.75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5.75" x14ac:dyDescent="0.25">
      <c r="A6" s="16" t="s">
        <v>59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15.75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s="37" customFormat="1" ht="15.75" x14ac:dyDescent="0.25">
      <c r="A8" s="16" t="s">
        <v>58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s="37" customFormat="1" ht="15.75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15.75" x14ac:dyDescent="0.25">
      <c r="A10" s="16" t="s">
        <v>55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15.75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15.75" x14ac:dyDescent="0.25">
      <c r="A12" s="16" t="s">
        <v>52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5.75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15.75" x14ac:dyDescent="0.25">
      <c r="A14" s="16" t="s">
        <v>53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15.75" x14ac:dyDescent="0.25">
      <c r="A16" s="16" t="s">
        <v>56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.75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5.75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5.75" x14ac:dyDescent="0.25">
      <c r="A19" s="58" t="s">
        <v>57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16"/>
      <c r="M19" s="16"/>
      <c r="N19" s="16"/>
      <c r="O19" s="16"/>
      <c r="P19" s="16"/>
      <c r="Q19" s="16"/>
    </row>
  </sheetData>
  <sheetProtection sheet="1" objects="1" scenarios="1" selectLockedCells="1" selectUn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8"/>
  <sheetViews>
    <sheetView zoomScaleNormal="100" workbookViewId="0">
      <pane ySplit="1" topLeftCell="A2" activePane="bottomLeft" state="frozen"/>
      <selection pane="bottomLeft" activeCell="A3" sqref="A3:A6"/>
    </sheetView>
  </sheetViews>
  <sheetFormatPr defaultRowHeight="15.75" x14ac:dyDescent="0.25"/>
  <cols>
    <col min="1" max="1" width="19.85546875" style="2" customWidth="1"/>
    <col min="2" max="2" width="7.28515625" style="33" customWidth="1"/>
    <col min="3" max="3" width="2.85546875" style="2" customWidth="1"/>
    <col min="4" max="4" width="9.7109375" style="2" customWidth="1"/>
    <col min="5" max="5" width="12.7109375" style="2" customWidth="1"/>
    <col min="6" max="6" width="12.7109375" style="3" customWidth="1"/>
    <col min="7" max="7" width="12.7109375" style="4" customWidth="1"/>
    <col min="8" max="16" width="12.7109375" style="3" customWidth="1"/>
    <col min="33" max="33" width="12.140625" bestFit="1" customWidth="1"/>
    <col min="35" max="35" width="4" customWidth="1"/>
    <col min="36" max="36" width="7.28515625" customWidth="1"/>
    <col min="37" max="38" width="13.28515625" bestFit="1" customWidth="1"/>
    <col min="39" max="39" width="11.42578125" bestFit="1" customWidth="1"/>
    <col min="40" max="40" width="7.5703125" customWidth="1"/>
    <col min="42" max="42" width="19.42578125" bestFit="1" customWidth="1"/>
  </cols>
  <sheetData>
    <row r="1" spans="1:16" ht="60" x14ac:dyDescent="0.25">
      <c r="A1" s="84" t="s">
        <v>43</v>
      </c>
      <c r="B1" s="85"/>
      <c r="C1" s="85"/>
      <c r="D1" s="86"/>
      <c r="E1" s="11" t="s">
        <v>19</v>
      </c>
      <c r="F1" s="9" t="s">
        <v>18</v>
      </c>
      <c r="G1" s="9" t="s">
        <v>2</v>
      </c>
      <c r="H1" s="9" t="s">
        <v>11</v>
      </c>
      <c r="I1" s="9" t="s">
        <v>9</v>
      </c>
      <c r="J1" s="9" t="s">
        <v>10</v>
      </c>
      <c r="K1" s="9" t="s">
        <v>7</v>
      </c>
      <c r="L1" s="8" t="s">
        <v>6</v>
      </c>
      <c r="M1" s="8" t="s">
        <v>16</v>
      </c>
      <c r="N1" s="9" t="s">
        <v>26</v>
      </c>
      <c r="O1" s="9" t="s">
        <v>27</v>
      </c>
      <c r="P1" s="35" t="s">
        <v>28</v>
      </c>
    </row>
    <row r="2" spans="1:16" ht="31.5" thickBot="1" x14ac:dyDescent="0.3">
      <c r="A2" s="5" t="s">
        <v>15</v>
      </c>
      <c r="B2" s="31" t="s">
        <v>0</v>
      </c>
      <c r="C2" s="7" t="s">
        <v>13</v>
      </c>
      <c r="D2" s="6" t="s">
        <v>12</v>
      </c>
      <c r="E2" s="19" t="s">
        <v>20</v>
      </c>
      <c r="F2" s="19" t="s">
        <v>17</v>
      </c>
      <c r="G2" s="19" t="s">
        <v>3</v>
      </c>
      <c r="H2" s="19" t="s">
        <v>4</v>
      </c>
      <c r="I2" s="20" t="s">
        <v>5</v>
      </c>
      <c r="J2" s="20" t="s">
        <v>14</v>
      </c>
      <c r="K2" s="20" t="s">
        <v>5</v>
      </c>
      <c r="L2" s="20" t="s">
        <v>5</v>
      </c>
      <c r="M2" s="20" t="s">
        <v>8</v>
      </c>
      <c r="N2" s="19" t="s">
        <v>32</v>
      </c>
      <c r="O2" s="19" t="s">
        <v>33</v>
      </c>
      <c r="P2" s="36" t="s">
        <v>29</v>
      </c>
    </row>
    <row r="3" spans="1:16" ht="24.95" customHeight="1" x14ac:dyDescent="0.25">
      <c r="A3" s="87"/>
      <c r="B3" s="90"/>
      <c r="C3" s="42">
        <v>1</v>
      </c>
      <c r="D3" s="42"/>
      <c r="E3" s="43"/>
      <c r="F3" s="43"/>
      <c r="G3" s="43"/>
      <c r="H3" s="43"/>
      <c r="I3" s="43"/>
      <c r="J3" s="43"/>
      <c r="K3" s="43"/>
      <c r="L3" s="43"/>
      <c r="M3" s="43"/>
      <c r="N3" s="78"/>
      <c r="O3" s="78"/>
      <c r="P3" s="44"/>
    </row>
    <row r="4" spans="1:16" ht="24.95" customHeight="1" x14ac:dyDescent="0.25">
      <c r="A4" s="88"/>
      <c r="B4" s="91"/>
      <c r="C4" s="45">
        <v>2</v>
      </c>
      <c r="D4" s="45"/>
      <c r="E4" s="46"/>
      <c r="F4" s="46"/>
      <c r="G4" s="46"/>
      <c r="H4" s="46"/>
      <c r="I4" s="46"/>
      <c r="J4" s="46"/>
      <c r="K4" s="46"/>
      <c r="L4" s="46"/>
      <c r="M4" s="46"/>
      <c r="N4" s="79"/>
      <c r="O4" s="79"/>
      <c r="P4" s="47"/>
    </row>
    <row r="5" spans="1:16" s="1" customFormat="1" ht="24.95" customHeight="1" x14ac:dyDescent="0.25">
      <c r="A5" s="88"/>
      <c r="B5" s="91"/>
      <c r="C5" s="45">
        <v>3</v>
      </c>
      <c r="D5" s="45"/>
      <c r="E5" s="48"/>
      <c r="F5" s="48"/>
      <c r="G5" s="48"/>
      <c r="H5" s="48"/>
      <c r="I5" s="48"/>
      <c r="J5" s="48"/>
      <c r="K5" s="48"/>
      <c r="L5" s="48"/>
      <c r="M5" s="48"/>
      <c r="N5" s="79"/>
      <c r="O5" s="79"/>
      <c r="P5" s="49"/>
    </row>
    <row r="6" spans="1:16" s="1" customFormat="1" ht="24.95" customHeight="1" thickBot="1" x14ac:dyDescent="0.3">
      <c r="A6" s="89"/>
      <c r="B6" s="92"/>
      <c r="C6" s="50">
        <v>4</v>
      </c>
      <c r="D6" s="45"/>
      <c r="E6" s="51"/>
      <c r="F6" s="51"/>
      <c r="G6" s="51"/>
      <c r="H6" s="51"/>
      <c r="I6" s="51"/>
      <c r="J6" s="51"/>
      <c r="K6" s="51"/>
      <c r="L6" s="51"/>
      <c r="M6" s="51"/>
      <c r="N6" s="80"/>
      <c r="O6" s="80"/>
      <c r="P6" s="52"/>
    </row>
    <row r="7" spans="1:16" s="1" customFormat="1" ht="24.95" customHeight="1" x14ac:dyDescent="0.25">
      <c r="A7" s="87"/>
      <c r="B7" s="90"/>
      <c r="C7" s="42">
        <v>1</v>
      </c>
      <c r="D7" s="42"/>
      <c r="E7" s="43"/>
      <c r="F7" s="43"/>
      <c r="G7" s="43"/>
      <c r="H7" s="43"/>
      <c r="I7" s="43"/>
      <c r="J7" s="43"/>
      <c r="K7" s="43"/>
      <c r="L7" s="43"/>
      <c r="M7" s="43"/>
      <c r="N7" s="78"/>
      <c r="O7" s="78"/>
      <c r="P7" s="44"/>
    </row>
    <row r="8" spans="1:16" s="1" customFormat="1" ht="24.95" customHeight="1" x14ac:dyDescent="0.25">
      <c r="A8" s="88"/>
      <c r="B8" s="91"/>
      <c r="C8" s="45">
        <v>2</v>
      </c>
      <c r="D8" s="45"/>
      <c r="E8" s="46"/>
      <c r="F8" s="46"/>
      <c r="G8" s="46"/>
      <c r="H8" s="46"/>
      <c r="I8" s="46"/>
      <c r="J8" s="46"/>
      <c r="K8" s="46"/>
      <c r="L8" s="46"/>
      <c r="M8" s="46"/>
      <c r="N8" s="79"/>
      <c r="O8" s="79"/>
      <c r="P8" s="47"/>
    </row>
    <row r="9" spans="1:16" s="1" customFormat="1" ht="24.95" customHeight="1" x14ac:dyDescent="0.25">
      <c r="A9" s="88"/>
      <c r="B9" s="91"/>
      <c r="C9" s="45">
        <v>3</v>
      </c>
      <c r="D9" s="45"/>
      <c r="E9" s="48"/>
      <c r="F9" s="48"/>
      <c r="G9" s="48"/>
      <c r="H9" s="48"/>
      <c r="I9" s="48"/>
      <c r="J9" s="48"/>
      <c r="K9" s="48"/>
      <c r="L9" s="48"/>
      <c r="M9" s="48"/>
      <c r="N9" s="79"/>
      <c r="O9" s="79"/>
      <c r="P9" s="49"/>
    </row>
    <row r="10" spans="1:16" s="1" customFormat="1" ht="24.95" customHeight="1" thickBot="1" x14ac:dyDescent="0.3">
      <c r="A10" s="89"/>
      <c r="B10" s="92"/>
      <c r="C10" s="50">
        <v>4</v>
      </c>
      <c r="D10" s="50"/>
      <c r="E10" s="51"/>
      <c r="F10" s="51"/>
      <c r="G10" s="51"/>
      <c r="H10" s="51"/>
      <c r="I10" s="51"/>
      <c r="J10" s="51"/>
      <c r="K10" s="51"/>
      <c r="L10" s="51"/>
      <c r="M10" s="51"/>
      <c r="N10" s="80"/>
      <c r="O10" s="80"/>
      <c r="P10" s="52"/>
    </row>
    <row r="11" spans="1:16" s="1" customFormat="1" ht="24.95" customHeight="1" x14ac:dyDescent="0.25">
      <c r="A11" s="87"/>
      <c r="B11" s="90"/>
      <c r="C11" s="42">
        <v>1</v>
      </c>
      <c r="D11" s="42"/>
      <c r="E11" s="43"/>
      <c r="F11" s="43"/>
      <c r="G11" s="43"/>
      <c r="H11" s="43"/>
      <c r="I11" s="43"/>
      <c r="J11" s="43"/>
      <c r="K11" s="43"/>
      <c r="L11" s="43"/>
      <c r="M11" s="43"/>
      <c r="N11" s="78"/>
      <c r="O11" s="78"/>
      <c r="P11" s="44"/>
    </row>
    <row r="12" spans="1:16" s="1" customFormat="1" ht="24.95" customHeight="1" x14ac:dyDescent="0.25">
      <c r="A12" s="88"/>
      <c r="B12" s="91"/>
      <c r="C12" s="45">
        <v>2</v>
      </c>
      <c r="D12" s="45"/>
      <c r="E12" s="46"/>
      <c r="F12" s="46"/>
      <c r="G12" s="46"/>
      <c r="H12" s="46"/>
      <c r="I12" s="46"/>
      <c r="J12" s="46"/>
      <c r="K12" s="46"/>
      <c r="L12" s="46"/>
      <c r="M12" s="46"/>
      <c r="N12" s="79"/>
      <c r="O12" s="79"/>
      <c r="P12" s="47"/>
    </row>
    <row r="13" spans="1:16" s="1" customFormat="1" ht="24.95" customHeight="1" x14ac:dyDescent="0.25">
      <c r="A13" s="88"/>
      <c r="B13" s="91"/>
      <c r="C13" s="45">
        <v>3</v>
      </c>
      <c r="D13" s="45"/>
      <c r="E13" s="48"/>
      <c r="F13" s="48"/>
      <c r="G13" s="48"/>
      <c r="H13" s="48"/>
      <c r="I13" s="48"/>
      <c r="J13" s="48"/>
      <c r="K13" s="48"/>
      <c r="L13" s="48"/>
      <c r="M13" s="48"/>
      <c r="N13" s="79"/>
      <c r="O13" s="79"/>
      <c r="P13" s="49"/>
    </row>
    <row r="14" spans="1:16" s="1" customFormat="1" ht="24.95" customHeight="1" thickBot="1" x14ac:dyDescent="0.3">
      <c r="A14" s="89"/>
      <c r="B14" s="92"/>
      <c r="C14" s="50">
        <v>4</v>
      </c>
      <c r="D14" s="50"/>
      <c r="E14" s="51"/>
      <c r="F14" s="51"/>
      <c r="G14" s="51"/>
      <c r="H14" s="51"/>
      <c r="I14" s="51"/>
      <c r="J14" s="51"/>
      <c r="K14" s="51"/>
      <c r="L14" s="51"/>
      <c r="M14" s="51"/>
      <c r="N14" s="80"/>
      <c r="O14" s="80"/>
      <c r="P14" s="52"/>
    </row>
    <row r="15" spans="1:16" s="1" customFormat="1" ht="24.95" customHeight="1" x14ac:dyDescent="0.25">
      <c r="A15" s="87"/>
      <c r="B15" s="90"/>
      <c r="C15" s="42">
        <v>1</v>
      </c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78"/>
      <c r="O15" s="78"/>
      <c r="P15" s="44"/>
    </row>
    <row r="16" spans="1:16" s="1" customFormat="1" ht="24.95" customHeight="1" x14ac:dyDescent="0.25">
      <c r="A16" s="88"/>
      <c r="B16" s="91"/>
      <c r="C16" s="45">
        <v>2</v>
      </c>
      <c r="D16" s="45"/>
      <c r="E16" s="46"/>
      <c r="F16" s="46"/>
      <c r="G16" s="46"/>
      <c r="H16" s="46"/>
      <c r="I16" s="46"/>
      <c r="J16" s="46"/>
      <c r="K16" s="46"/>
      <c r="L16" s="46"/>
      <c r="M16" s="46"/>
      <c r="N16" s="79"/>
      <c r="O16" s="79"/>
      <c r="P16" s="47"/>
    </row>
    <row r="17" spans="1:16" s="1" customFormat="1" ht="24.95" customHeight="1" x14ac:dyDescent="0.25">
      <c r="A17" s="88"/>
      <c r="B17" s="91"/>
      <c r="C17" s="45">
        <v>3</v>
      </c>
      <c r="D17" s="45"/>
      <c r="E17" s="48"/>
      <c r="F17" s="48"/>
      <c r="G17" s="48"/>
      <c r="H17" s="48"/>
      <c r="I17" s="48"/>
      <c r="J17" s="48"/>
      <c r="K17" s="48"/>
      <c r="L17" s="48"/>
      <c r="M17" s="48"/>
      <c r="N17" s="79"/>
      <c r="O17" s="79"/>
      <c r="P17" s="49"/>
    </row>
    <row r="18" spans="1:16" s="1" customFormat="1" ht="24.95" customHeight="1" thickBot="1" x14ac:dyDescent="0.3">
      <c r="A18" s="89"/>
      <c r="B18" s="92"/>
      <c r="C18" s="50">
        <v>4</v>
      </c>
      <c r="D18" s="50"/>
      <c r="E18" s="51"/>
      <c r="F18" s="51"/>
      <c r="G18" s="51"/>
      <c r="H18" s="51"/>
      <c r="I18" s="51"/>
      <c r="J18" s="51"/>
      <c r="K18" s="51"/>
      <c r="L18" s="51"/>
      <c r="M18" s="51"/>
      <c r="N18" s="80"/>
      <c r="O18" s="80"/>
      <c r="P18" s="52"/>
    </row>
    <row r="19" spans="1:16" s="1" customFormat="1" ht="24.95" customHeight="1" x14ac:dyDescent="0.25">
      <c r="A19" s="87"/>
      <c r="B19" s="90"/>
      <c r="C19" s="42">
        <v>1</v>
      </c>
      <c r="D19" s="42"/>
      <c r="E19" s="43"/>
      <c r="F19" s="43"/>
      <c r="G19" s="43"/>
      <c r="H19" s="43"/>
      <c r="I19" s="43"/>
      <c r="J19" s="43"/>
      <c r="K19" s="43"/>
      <c r="L19" s="43"/>
      <c r="M19" s="43"/>
      <c r="N19" s="78"/>
      <c r="O19" s="78"/>
      <c r="P19" s="44"/>
    </row>
    <row r="20" spans="1:16" s="1" customFormat="1" ht="24.95" customHeight="1" x14ac:dyDescent="0.25">
      <c r="A20" s="88"/>
      <c r="B20" s="91"/>
      <c r="C20" s="45">
        <v>2</v>
      </c>
      <c r="D20" s="45"/>
      <c r="E20" s="46"/>
      <c r="F20" s="46"/>
      <c r="G20" s="46"/>
      <c r="H20" s="46"/>
      <c r="I20" s="46"/>
      <c r="J20" s="46"/>
      <c r="K20" s="46"/>
      <c r="L20" s="46"/>
      <c r="M20" s="46"/>
      <c r="N20" s="79"/>
      <c r="O20" s="79"/>
      <c r="P20" s="47"/>
    </row>
    <row r="21" spans="1:16" s="1" customFormat="1" ht="24.95" customHeight="1" x14ac:dyDescent="0.25">
      <c r="A21" s="88"/>
      <c r="B21" s="91"/>
      <c r="C21" s="45">
        <v>3</v>
      </c>
      <c r="D21" s="45"/>
      <c r="E21" s="48"/>
      <c r="F21" s="48"/>
      <c r="G21" s="48"/>
      <c r="H21" s="48"/>
      <c r="I21" s="48"/>
      <c r="J21" s="48"/>
      <c r="K21" s="48"/>
      <c r="L21" s="48"/>
      <c r="M21" s="48"/>
      <c r="N21" s="79"/>
      <c r="O21" s="79"/>
      <c r="P21" s="49"/>
    </row>
    <row r="22" spans="1:16" s="1" customFormat="1" ht="24.95" customHeight="1" thickBot="1" x14ac:dyDescent="0.3">
      <c r="A22" s="89"/>
      <c r="B22" s="92"/>
      <c r="C22" s="50">
        <v>4</v>
      </c>
      <c r="D22" s="50"/>
      <c r="E22" s="51"/>
      <c r="F22" s="51"/>
      <c r="G22" s="51"/>
      <c r="H22" s="51"/>
      <c r="I22" s="51"/>
      <c r="J22" s="51"/>
      <c r="K22" s="51"/>
      <c r="L22" s="51"/>
      <c r="M22" s="51"/>
      <c r="N22" s="80"/>
      <c r="O22" s="80"/>
      <c r="P22" s="52"/>
    </row>
    <row r="23" spans="1:16" s="1" customFormat="1" ht="24.95" customHeight="1" x14ac:dyDescent="0.25">
      <c r="A23" s="87"/>
      <c r="B23" s="90"/>
      <c r="C23" s="42">
        <v>1</v>
      </c>
      <c r="D23" s="42"/>
      <c r="E23" s="43"/>
      <c r="F23" s="43"/>
      <c r="G23" s="43"/>
      <c r="H23" s="43"/>
      <c r="I23" s="43"/>
      <c r="J23" s="43"/>
      <c r="K23" s="43"/>
      <c r="L23" s="43"/>
      <c r="M23" s="43"/>
      <c r="N23" s="78"/>
      <c r="O23" s="78"/>
      <c r="P23" s="44"/>
    </row>
    <row r="24" spans="1:16" s="1" customFormat="1" ht="24.95" customHeight="1" x14ac:dyDescent="0.25">
      <c r="A24" s="88"/>
      <c r="B24" s="91"/>
      <c r="C24" s="45">
        <v>2</v>
      </c>
      <c r="D24" s="45"/>
      <c r="E24" s="46"/>
      <c r="F24" s="46"/>
      <c r="G24" s="46"/>
      <c r="H24" s="46"/>
      <c r="I24" s="46"/>
      <c r="J24" s="46"/>
      <c r="K24" s="46"/>
      <c r="L24" s="46"/>
      <c r="M24" s="46"/>
      <c r="N24" s="79"/>
      <c r="O24" s="79"/>
      <c r="P24" s="47"/>
    </row>
    <row r="25" spans="1:16" s="1" customFormat="1" ht="24.95" customHeight="1" x14ac:dyDescent="0.25">
      <c r="A25" s="88"/>
      <c r="B25" s="91"/>
      <c r="C25" s="45">
        <v>3</v>
      </c>
      <c r="D25" s="45"/>
      <c r="E25" s="48"/>
      <c r="F25" s="48"/>
      <c r="G25" s="48"/>
      <c r="H25" s="48"/>
      <c r="I25" s="48"/>
      <c r="J25" s="48"/>
      <c r="K25" s="48"/>
      <c r="L25" s="48"/>
      <c r="M25" s="48"/>
      <c r="N25" s="79"/>
      <c r="O25" s="79"/>
      <c r="P25" s="49"/>
    </row>
    <row r="26" spans="1:16" s="1" customFormat="1" ht="24.95" customHeight="1" thickBot="1" x14ac:dyDescent="0.3">
      <c r="A26" s="89"/>
      <c r="B26" s="92"/>
      <c r="C26" s="50">
        <v>4</v>
      </c>
      <c r="D26" s="50"/>
      <c r="E26" s="51"/>
      <c r="F26" s="51"/>
      <c r="G26" s="51"/>
      <c r="H26" s="51"/>
      <c r="I26" s="51"/>
      <c r="J26" s="51"/>
      <c r="K26" s="51"/>
      <c r="L26" s="51"/>
      <c r="M26" s="51"/>
      <c r="N26" s="80"/>
      <c r="O26" s="80"/>
      <c r="P26" s="52"/>
    </row>
    <row r="27" spans="1:16" s="1" customFormat="1" ht="24.95" customHeight="1" x14ac:dyDescent="0.25">
      <c r="A27" s="66"/>
      <c r="B27" s="69"/>
      <c r="C27" s="42">
        <v>1</v>
      </c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60"/>
      <c r="O27" s="60"/>
      <c r="P27" s="44"/>
    </row>
    <row r="28" spans="1:16" s="1" customFormat="1" ht="24.95" customHeight="1" x14ac:dyDescent="0.25">
      <c r="A28" s="67"/>
      <c r="B28" s="70"/>
      <c r="C28" s="45">
        <v>2</v>
      </c>
      <c r="D28" s="45"/>
      <c r="E28" s="46"/>
      <c r="F28" s="46"/>
      <c r="G28" s="46"/>
      <c r="H28" s="46"/>
      <c r="I28" s="46"/>
      <c r="J28" s="46"/>
      <c r="K28" s="46"/>
      <c r="L28" s="46"/>
      <c r="M28" s="46"/>
      <c r="N28" s="61"/>
      <c r="O28" s="61"/>
      <c r="P28" s="47"/>
    </row>
    <row r="29" spans="1:16" s="1" customFormat="1" ht="24.95" customHeight="1" x14ac:dyDescent="0.25">
      <c r="A29" s="67"/>
      <c r="B29" s="70"/>
      <c r="C29" s="45">
        <v>3</v>
      </c>
      <c r="D29" s="45"/>
      <c r="E29" s="48"/>
      <c r="F29" s="48"/>
      <c r="G29" s="48"/>
      <c r="H29" s="48"/>
      <c r="I29" s="48"/>
      <c r="J29" s="48"/>
      <c r="K29" s="48"/>
      <c r="L29" s="48"/>
      <c r="M29" s="48"/>
      <c r="N29" s="61"/>
      <c r="O29" s="61"/>
      <c r="P29" s="49"/>
    </row>
    <row r="30" spans="1:16" s="1" customFormat="1" ht="24.95" customHeight="1" thickBot="1" x14ac:dyDescent="0.3">
      <c r="A30" s="76"/>
      <c r="B30" s="77"/>
      <c r="C30" s="50">
        <v>4</v>
      </c>
      <c r="D30" s="50"/>
      <c r="E30" s="51"/>
      <c r="F30" s="51"/>
      <c r="G30" s="51"/>
      <c r="H30" s="51"/>
      <c r="I30" s="51"/>
      <c r="J30" s="51"/>
      <c r="K30" s="51"/>
      <c r="L30" s="51"/>
      <c r="M30" s="51"/>
      <c r="N30" s="75"/>
      <c r="O30" s="75"/>
      <c r="P30" s="52"/>
    </row>
    <row r="31" spans="1:16" s="1" customFormat="1" ht="24.95" customHeight="1" thickBot="1" x14ac:dyDescent="0.3">
      <c r="A31" s="66"/>
      <c r="B31" s="69"/>
      <c r="C31" s="42">
        <v>1</v>
      </c>
      <c r="D31" s="42"/>
      <c r="E31" s="43"/>
      <c r="F31" s="43"/>
      <c r="G31" s="43"/>
      <c r="H31" s="43"/>
      <c r="I31" s="43"/>
      <c r="J31" s="43"/>
      <c r="K31" s="43"/>
      <c r="L31" s="43"/>
      <c r="M31" s="43"/>
      <c r="N31" s="60"/>
      <c r="O31" s="60"/>
      <c r="P31" s="44"/>
    </row>
    <row r="32" spans="1:16" s="1" customFormat="1" ht="24.95" customHeight="1" x14ac:dyDescent="0.25">
      <c r="A32" s="67"/>
      <c r="B32" s="70"/>
      <c r="C32" s="45">
        <v>2</v>
      </c>
      <c r="D32" s="45"/>
      <c r="E32" s="46"/>
      <c r="F32" s="46"/>
      <c r="G32" s="46"/>
      <c r="H32" s="46"/>
      <c r="I32" s="46"/>
      <c r="J32" s="46"/>
      <c r="K32" s="43"/>
      <c r="L32" s="46"/>
      <c r="M32" s="46"/>
      <c r="N32" s="61"/>
      <c r="O32" s="61"/>
      <c r="P32" s="47"/>
    </row>
    <row r="33" spans="1:16" s="1" customFormat="1" ht="24.95" customHeight="1" x14ac:dyDescent="0.25">
      <c r="A33" s="67"/>
      <c r="B33" s="70"/>
      <c r="C33" s="45">
        <v>3</v>
      </c>
      <c r="D33" s="45"/>
      <c r="E33" s="48"/>
      <c r="F33" s="48"/>
      <c r="G33" s="48"/>
      <c r="H33" s="48"/>
      <c r="I33" s="48"/>
      <c r="J33" s="48"/>
      <c r="K33" s="48"/>
      <c r="L33" s="48"/>
      <c r="M33" s="48"/>
      <c r="N33" s="61"/>
      <c r="O33" s="61"/>
      <c r="P33" s="49"/>
    </row>
    <row r="34" spans="1:16" s="1" customFormat="1" ht="24.95" customHeight="1" thickBot="1" x14ac:dyDescent="0.3">
      <c r="A34" s="76"/>
      <c r="B34" s="77"/>
      <c r="C34" s="50">
        <v>4</v>
      </c>
      <c r="D34" s="50"/>
      <c r="E34" s="51"/>
      <c r="F34" s="51"/>
      <c r="G34" s="51"/>
      <c r="H34" s="51"/>
      <c r="I34" s="51"/>
      <c r="J34" s="51"/>
      <c r="K34" s="51"/>
      <c r="L34" s="51"/>
      <c r="M34" s="48"/>
      <c r="N34" s="75"/>
      <c r="O34" s="75"/>
      <c r="P34" s="52"/>
    </row>
    <row r="35" spans="1:16" s="1" customFormat="1" ht="60" x14ac:dyDescent="0.25">
      <c r="A35" s="81" t="str">
        <f>A1</f>
        <v>Producer Name</v>
      </c>
      <c r="B35" s="82"/>
      <c r="C35" s="82"/>
      <c r="D35" s="83"/>
      <c r="E35" s="22" t="s">
        <v>19</v>
      </c>
      <c r="F35" s="23" t="s">
        <v>1</v>
      </c>
      <c r="G35" s="23" t="s">
        <v>2</v>
      </c>
      <c r="H35" s="13" t="s">
        <v>11</v>
      </c>
      <c r="I35" s="13" t="s">
        <v>9</v>
      </c>
      <c r="J35" s="13" t="s">
        <v>10</v>
      </c>
      <c r="K35" s="13" t="s">
        <v>7</v>
      </c>
      <c r="L35" s="13" t="s">
        <v>6</v>
      </c>
      <c r="M35" s="17" t="s">
        <v>16</v>
      </c>
      <c r="N35" s="9" t="s">
        <v>26</v>
      </c>
      <c r="O35" s="9" t="s">
        <v>27</v>
      </c>
      <c r="P35" s="35" t="s">
        <v>28</v>
      </c>
    </row>
    <row r="36" spans="1:16" s="1" customFormat="1" ht="31.5" thickBot="1" x14ac:dyDescent="0.3">
      <c r="A36" s="5" t="s">
        <v>15</v>
      </c>
      <c r="B36" s="31" t="s">
        <v>0</v>
      </c>
      <c r="C36" s="7" t="s">
        <v>13</v>
      </c>
      <c r="D36" s="8" t="s">
        <v>12</v>
      </c>
      <c r="E36" s="19" t="s">
        <v>20</v>
      </c>
      <c r="F36" s="19" t="s">
        <v>17</v>
      </c>
      <c r="G36" s="19" t="s">
        <v>3</v>
      </c>
      <c r="H36" s="21" t="s">
        <v>4</v>
      </c>
      <c r="I36" s="21" t="s">
        <v>5</v>
      </c>
      <c r="J36" s="21" t="s">
        <v>14</v>
      </c>
      <c r="K36" s="21" t="s">
        <v>5</v>
      </c>
      <c r="L36" s="21" t="s">
        <v>5</v>
      </c>
      <c r="M36" s="21" t="s">
        <v>8</v>
      </c>
      <c r="N36" s="19" t="s">
        <v>32</v>
      </c>
      <c r="O36" s="19" t="s">
        <v>33</v>
      </c>
      <c r="P36" s="36" t="s">
        <v>29</v>
      </c>
    </row>
    <row r="37" spans="1:16" s="1" customFormat="1" ht="24.95" customHeight="1" x14ac:dyDescent="0.25">
      <c r="A37" s="66"/>
      <c r="B37" s="69"/>
      <c r="C37" s="42">
        <v>1</v>
      </c>
      <c r="D37" s="42"/>
      <c r="E37" s="43"/>
      <c r="F37" s="43"/>
      <c r="G37" s="43"/>
      <c r="H37" s="43"/>
      <c r="I37" s="43"/>
      <c r="J37" s="43"/>
      <c r="K37" s="43"/>
      <c r="L37" s="43"/>
      <c r="M37" s="43"/>
      <c r="N37" s="60"/>
      <c r="O37" s="60"/>
      <c r="P37" s="44"/>
    </row>
    <row r="38" spans="1:16" s="1" customFormat="1" ht="24.95" customHeight="1" x14ac:dyDescent="0.25">
      <c r="A38" s="67"/>
      <c r="B38" s="70"/>
      <c r="C38" s="45">
        <v>2</v>
      </c>
      <c r="D38" s="45"/>
      <c r="E38" s="46"/>
      <c r="F38" s="46"/>
      <c r="G38" s="46"/>
      <c r="H38" s="46"/>
      <c r="I38" s="46"/>
      <c r="J38" s="46"/>
      <c r="K38" s="46"/>
      <c r="L38" s="46"/>
      <c r="M38" s="46"/>
      <c r="N38" s="61"/>
      <c r="O38" s="61"/>
      <c r="P38" s="47"/>
    </row>
    <row r="39" spans="1:16" s="1" customFormat="1" ht="24.95" customHeight="1" x14ac:dyDescent="0.25">
      <c r="A39" s="67"/>
      <c r="B39" s="70"/>
      <c r="C39" s="45">
        <v>3</v>
      </c>
      <c r="D39" s="45"/>
      <c r="E39" s="48"/>
      <c r="F39" s="48"/>
      <c r="G39" s="48"/>
      <c r="H39" s="48"/>
      <c r="I39" s="48"/>
      <c r="J39" s="48"/>
      <c r="K39" s="48"/>
      <c r="L39" s="48"/>
      <c r="M39" s="48"/>
      <c r="N39" s="61"/>
      <c r="O39" s="61"/>
      <c r="P39" s="49"/>
    </row>
    <row r="40" spans="1:16" s="1" customFormat="1" ht="24.95" customHeight="1" thickBot="1" x14ac:dyDescent="0.3">
      <c r="A40" s="76"/>
      <c r="B40" s="77"/>
      <c r="C40" s="50">
        <v>4</v>
      </c>
      <c r="D40" s="50"/>
      <c r="E40" s="51"/>
      <c r="F40" s="51"/>
      <c r="G40" s="51"/>
      <c r="H40" s="51"/>
      <c r="I40" s="51"/>
      <c r="J40" s="51"/>
      <c r="K40" s="51"/>
      <c r="L40" s="51"/>
      <c r="M40" s="51"/>
      <c r="N40" s="75"/>
      <c r="O40" s="75"/>
      <c r="P40" s="52"/>
    </row>
    <row r="41" spans="1:16" s="1" customFormat="1" ht="24.95" customHeight="1" x14ac:dyDescent="0.25">
      <c r="A41" s="66"/>
      <c r="B41" s="69"/>
      <c r="C41" s="42">
        <v>1</v>
      </c>
      <c r="D41" s="42"/>
      <c r="E41" s="43"/>
      <c r="F41" s="43"/>
      <c r="G41" s="43"/>
      <c r="H41" s="43"/>
      <c r="I41" s="43"/>
      <c r="J41" s="53"/>
      <c r="K41" s="43"/>
      <c r="L41" s="43"/>
      <c r="M41" s="43"/>
      <c r="N41" s="60"/>
      <c r="O41" s="60"/>
      <c r="P41" s="44"/>
    </row>
    <row r="42" spans="1:16" s="1" customFormat="1" ht="24.95" customHeight="1" x14ac:dyDescent="0.25">
      <c r="A42" s="67"/>
      <c r="B42" s="70"/>
      <c r="C42" s="45">
        <v>2</v>
      </c>
      <c r="D42" s="45"/>
      <c r="E42" s="46"/>
      <c r="F42" s="46"/>
      <c r="G42" s="46"/>
      <c r="H42" s="46"/>
      <c r="I42" s="46"/>
      <c r="J42" s="46"/>
      <c r="K42" s="46"/>
      <c r="L42" s="46"/>
      <c r="M42" s="46"/>
      <c r="N42" s="61"/>
      <c r="O42" s="61"/>
      <c r="P42" s="47"/>
    </row>
    <row r="43" spans="1:16" s="1" customFormat="1" ht="24.95" customHeight="1" x14ac:dyDescent="0.25">
      <c r="A43" s="67"/>
      <c r="B43" s="70"/>
      <c r="C43" s="45">
        <v>3</v>
      </c>
      <c r="D43" s="45"/>
      <c r="E43" s="48"/>
      <c r="F43" s="48"/>
      <c r="G43" s="48"/>
      <c r="H43" s="48"/>
      <c r="I43" s="48"/>
      <c r="J43" s="48"/>
      <c r="K43" s="48"/>
      <c r="L43" s="48"/>
      <c r="M43" s="48"/>
      <c r="N43" s="61"/>
      <c r="O43" s="61"/>
      <c r="P43" s="49"/>
    </row>
    <row r="44" spans="1:16" s="1" customFormat="1" ht="24.95" customHeight="1" thickBot="1" x14ac:dyDescent="0.3">
      <c r="A44" s="76"/>
      <c r="B44" s="77"/>
      <c r="C44" s="50">
        <v>4</v>
      </c>
      <c r="D44" s="50"/>
      <c r="E44" s="51"/>
      <c r="F44" s="51"/>
      <c r="G44" s="51"/>
      <c r="H44" s="51"/>
      <c r="I44" s="51"/>
      <c r="J44" s="51"/>
      <c r="K44" s="51"/>
      <c r="L44" s="51"/>
      <c r="M44" s="51"/>
      <c r="N44" s="75"/>
      <c r="O44" s="75"/>
      <c r="P44" s="52"/>
    </row>
    <row r="45" spans="1:16" s="1" customFormat="1" ht="24.95" customHeight="1" x14ac:dyDescent="0.25">
      <c r="A45" s="66"/>
      <c r="B45" s="69"/>
      <c r="C45" s="42">
        <v>1</v>
      </c>
      <c r="D45" s="42"/>
      <c r="E45" s="43"/>
      <c r="F45" s="43"/>
      <c r="G45" s="43"/>
      <c r="H45" s="43"/>
      <c r="I45" s="43"/>
      <c r="J45" s="43"/>
      <c r="K45" s="43"/>
      <c r="L45" s="43"/>
      <c r="M45" s="43"/>
      <c r="N45" s="60"/>
      <c r="O45" s="60"/>
      <c r="P45" s="44"/>
    </row>
    <row r="46" spans="1:16" s="1" customFormat="1" ht="24.95" customHeight="1" x14ac:dyDescent="0.25">
      <c r="A46" s="67"/>
      <c r="B46" s="70"/>
      <c r="C46" s="45">
        <v>2</v>
      </c>
      <c r="D46" s="45"/>
      <c r="E46" s="46"/>
      <c r="F46" s="46"/>
      <c r="G46" s="46"/>
      <c r="H46" s="46"/>
      <c r="I46" s="46"/>
      <c r="J46" s="46"/>
      <c r="K46" s="46"/>
      <c r="L46" s="46"/>
      <c r="M46" s="46"/>
      <c r="N46" s="61"/>
      <c r="O46" s="61"/>
      <c r="P46" s="47"/>
    </row>
    <row r="47" spans="1:16" s="1" customFormat="1" ht="24.95" customHeight="1" x14ac:dyDescent="0.25">
      <c r="A47" s="67"/>
      <c r="B47" s="70"/>
      <c r="C47" s="45">
        <v>3</v>
      </c>
      <c r="D47" s="45"/>
      <c r="E47" s="48"/>
      <c r="F47" s="48"/>
      <c r="G47" s="48"/>
      <c r="H47" s="48"/>
      <c r="I47" s="48"/>
      <c r="J47" s="48"/>
      <c r="K47" s="48"/>
      <c r="L47" s="48"/>
      <c r="M47" s="48"/>
      <c r="N47" s="61"/>
      <c r="O47" s="61"/>
      <c r="P47" s="49"/>
    </row>
    <row r="48" spans="1:16" s="1" customFormat="1" ht="24.95" customHeight="1" thickBot="1" x14ac:dyDescent="0.3">
      <c r="A48" s="76"/>
      <c r="B48" s="77"/>
      <c r="C48" s="50">
        <v>4</v>
      </c>
      <c r="D48" s="50"/>
      <c r="E48" s="51"/>
      <c r="F48" s="51"/>
      <c r="G48" s="51"/>
      <c r="H48" s="51"/>
      <c r="I48" s="51"/>
      <c r="J48" s="51"/>
      <c r="K48" s="51"/>
      <c r="L48" s="51"/>
      <c r="M48" s="51"/>
      <c r="N48" s="75"/>
      <c r="O48" s="75"/>
      <c r="P48" s="52"/>
    </row>
    <row r="49" spans="1:16" s="1" customFormat="1" ht="24.95" customHeight="1" x14ac:dyDescent="0.25">
      <c r="A49" s="66"/>
      <c r="B49" s="69"/>
      <c r="C49" s="42">
        <v>1</v>
      </c>
      <c r="D49" s="42"/>
      <c r="E49" s="43"/>
      <c r="F49" s="43"/>
      <c r="G49" s="43"/>
      <c r="H49" s="43"/>
      <c r="I49" s="43"/>
      <c r="J49" s="43"/>
      <c r="K49" s="43"/>
      <c r="L49" s="43"/>
      <c r="M49" s="43"/>
      <c r="N49" s="60"/>
      <c r="O49" s="60"/>
      <c r="P49" s="44"/>
    </row>
    <row r="50" spans="1:16" s="1" customFormat="1" ht="24.95" customHeight="1" x14ac:dyDescent="0.25">
      <c r="A50" s="67"/>
      <c r="B50" s="70"/>
      <c r="C50" s="45">
        <v>2</v>
      </c>
      <c r="D50" s="45"/>
      <c r="E50" s="46"/>
      <c r="F50" s="46"/>
      <c r="G50" s="46"/>
      <c r="H50" s="46"/>
      <c r="I50" s="46"/>
      <c r="J50" s="46"/>
      <c r="K50" s="46"/>
      <c r="L50" s="46"/>
      <c r="M50" s="46"/>
      <c r="N50" s="61"/>
      <c r="O50" s="61"/>
      <c r="P50" s="47"/>
    </row>
    <row r="51" spans="1:16" s="1" customFormat="1" ht="24.95" customHeight="1" x14ac:dyDescent="0.25">
      <c r="A51" s="67"/>
      <c r="B51" s="70"/>
      <c r="C51" s="45">
        <v>3</v>
      </c>
      <c r="D51" s="45"/>
      <c r="E51" s="48"/>
      <c r="F51" s="48"/>
      <c r="G51" s="48"/>
      <c r="H51" s="48"/>
      <c r="I51" s="48"/>
      <c r="J51" s="48"/>
      <c r="K51" s="48"/>
      <c r="L51" s="48"/>
      <c r="M51" s="48"/>
      <c r="N51" s="61"/>
      <c r="O51" s="61"/>
      <c r="P51" s="49"/>
    </row>
    <row r="52" spans="1:16" s="1" customFormat="1" ht="24.95" customHeight="1" thickBot="1" x14ac:dyDescent="0.3">
      <c r="A52" s="76"/>
      <c r="B52" s="77"/>
      <c r="C52" s="50">
        <v>4</v>
      </c>
      <c r="D52" s="50"/>
      <c r="E52" s="51"/>
      <c r="F52" s="51"/>
      <c r="G52" s="51"/>
      <c r="H52" s="51"/>
      <c r="I52" s="51"/>
      <c r="J52" s="51"/>
      <c r="K52" s="51"/>
      <c r="L52" s="51"/>
      <c r="M52" s="51"/>
      <c r="N52" s="75"/>
      <c r="O52" s="75"/>
      <c r="P52" s="52"/>
    </row>
    <row r="53" spans="1:16" s="1" customFormat="1" ht="24.95" customHeight="1" x14ac:dyDescent="0.25">
      <c r="A53" s="66"/>
      <c r="B53" s="69"/>
      <c r="C53" s="42">
        <v>1</v>
      </c>
      <c r="D53" s="42"/>
      <c r="E53" s="43"/>
      <c r="F53" s="43"/>
      <c r="G53" s="43"/>
      <c r="H53" s="43"/>
      <c r="I53" s="43"/>
      <c r="J53" s="43"/>
      <c r="K53" s="43"/>
      <c r="L53" s="43"/>
      <c r="M53" s="43"/>
      <c r="N53" s="60"/>
      <c r="O53" s="60"/>
      <c r="P53" s="44"/>
    </row>
    <row r="54" spans="1:16" s="1" customFormat="1" ht="24.95" customHeight="1" x14ac:dyDescent="0.25">
      <c r="A54" s="67"/>
      <c r="B54" s="70"/>
      <c r="C54" s="45">
        <v>2</v>
      </c>
      <c r="D54" s="45"/>
      <c r="E54" s="46"/>
      <c r="F54" s="46"/>
      <c r="G54" s="46"/>
      <c r="H54" s="46"/>
      <c r="I54" s="46"/>
      <c r="J54" s="46"/>
      <c r="K54" s="46"/>
      <c r="L54" s="46"/>
      <c r="M54" s="46"/>
      <c r="N54" s="61"/>
      <c r="O54" s="61"/>
      <c r="P54" s="47"/>
    </row>
    <row r="55" spans="1:16" s="1" customFormat="1" ht="24.95" customHeight="1" x14ac:dyDescent="0.25">
      <c r="A55" s="67"/>
      <c r="B55" s="70"/>
      <c r="C55" s="45">
        <v>3</v>
      </c>
      <c r="D55" s="45"/>
      <c r="E55" s="48"/>
      <c r="F55" s="48"/>
      <c r="G55" s="48"/>
      <c r="H55" s="48"/>
      <c r="I55" s="48"/>
      <c r="J55" s="48"/>
      <c r="K55" s="48"/>
      <c r="L55" s="48"/>
      <c r="M55" s="48"/>
      <c r="N55" s="61"/>
      <c r="O55" s="61"/>
      <c r="P55" s="49"/>
    </row>
    <row r="56" spans="1:16" s="1" customFormat="1" ht="24.95" customHeight="1" thickBot="1" x14ac:dyDescent="0.3">
      <c r="A56" s="76"/>
      <c r="B56" s="77"/>
      <c r="C56" s="50">
        <v>4</v>
      </c>
      <c r="D56" s="50"/>
      <c r="E56" s="51"/>
      <c r="F56" s="51"/>
      <c r="G56" s="51"/>
      <c r="H56" s="51"/>
      <c r="I56" s="51"/>
      <c r="J56" s="51"/>
      <c r="K56" s="51"/>
      <c r="L56" s="51"/>
      <c r="M56" s="51"/>
      <c r="N56" s="75"/>
      <c r="O56" s="75"/>
      <c r="P56" s="52"/>
    </row>
    <row r="57" spans="1:16" s="1" customFormat="1" ht="24.95" customHeight="1" x14ac:dyDescent="0.25">
      <c r="A57" s="66"/>
      <c r="B57" s="69"/>
      <c r="C57" s="42">
        <v>1</v>
      </c>
      <c r="D57" s="42"/>
      <c r="E57" s="43"/>
      <c r="F57" s="43"/>
      <c r="G57" s="43"/>
      <c r="H57" s="43"/>
      <c r="I57" s="43"/>
      <c r="J57" s="43"/>
      <c r="K57" s="43"/>
      <c r="L57" s="43"/>
      <c r="M57" s="43"/>
      <c r="N57" s="60"/>
      <c r="O57" s="60"/>
      <c r="P57" s="44"/>
    </row>
    <row r="58" spans="1:16" s="1" customFormat="1" ht="24.95" customHeight="1" x14ac:dyDescent="0.25">
      <c r="A58" s="67"/>
      <c r="B58" s="70"/>
      <c r="C58" s="45">
        <v>2</v>
      </c>
      <c r="D58" s="45"/>
      <c r="E58" s="46"/>
      <c r="F58" s="46"/>
      <c r="G58" s="46"/>
      <c r="H58" s="46"/>
      <c r="I58" s="46"/>
      <c r="J58" s="46"/>
      <c r="K58" s="46"/>
      <c r="L58" s="46"/>
      <c r="M58" s="46"/>
      <c r="N58" s="61"/>
      <c r="O58" s="61"/>
      <c r="P58" s="47"/>
    </row>
    <row r="59" spans="1:16" s="1" customFormat="1" ht="24.95" customHeight="1" x14ac:dyDescent="0.25">
      <c r="A59" s="67"/>
      <c r="B59" s="70"/>
      <c r="C59" s="45">
        <v>3</v>
      </c>
      <c r="D59" s="45"/>
      <c r="E59" s="48"/>
      <c r="F59" s="48"/>
      <c r="G59" s="48"/>
      <c r="H59" s="48"/>
      <c r="I59" s="48"/>
      <c r="J59" s="48"/>
      <c r="K59" s="48"/>
      <c r="L59" s="48"/>
      <c r="M59" s="48"/>
      <c r="N59" s="61"/>
      <c r="O59" s="61"/>
      <c r="P59" s="49"/>
    </row>
    <row r="60" spans="1:16" s="1" customFormat="1" ht="24.95" customHeight="1" thickBot="1" x14ac:dyDescent="0.3">
      <c r="A60" s="76"/>
      <c r="B60" s="77"/>
      <c r="C60" s="50">
        <v>4</v>
      </c>
      <c r="D60" s="50"/>
      <c r="E60" s="51"/>
      <c r="F60" s="51"/>
      <c r="G60" s="51"/>
      <c r="H60" s="51"/>
      <c r="I60" s="51"/>
      <c r="J60" s="51"/>
      <c r="K60" s="51"/>
      <c r="L60" s="51"/>
      <c r="M60" s="51"/>
      <c r="N60" s="75"/>
      <c r="O60" s="75"/>
      <c r="P60" s="52"/>
    </row>
    <row r="61" spans="1:16" s="1" customFormat="1" ht="24.95" customHeight="1" x14ac:dyDescent="0.25">
      <c r="A61" s="66"/>
      <c r="B61" s="69"/>
      <c r="C61" s="42">
        <v>1</v>
      </c>
      <c r="D61" s="42"/>
      <c r="E61" s="43"/>
      <c r="F61" s="43"/>
      <c r="G61" s="43"/>
      <c r="H61" s="43"/>
      <c r="I61" s="43"/>
      <c r="J61" s="43"/>
      <c r="K61" s="43"/>
      <c r="L61" s="43"/>
      <c r="M61" s="43"/>
      <c r="N61" s="60"/>
      <c r="O61" s="60"/>
      <c r="P61" s="44"/>
    </row>
    <row r="62" spans="1:16" s="1" customFormat="1" ht="24.95" customHeight="1" x14ac:dyDescent="0.25">
      <c r="A62" s="67"/>
      <c r="B62" s="70"/>
      <c r="C62" s="45">
        <v>2</v>
      </c>
      <c r="D62" s="45"/>
      <c r="E62" s="46"/>
      <c r="F62" s="46"/>
      <c r="G62" s="46"/>
      <c r="H62" s="46"/>
      <c r="I62" s="46"/>
      <c r="J62" s="46"/>
      <c r="K62" s="46"/>
      <c r="L62" s="46"/>
      <c r="M62" s="46"/>
      <c r="N62" s="61"/>
      <c r="O62" s="61"/>
      <c r="P62" s="47"/>
    </row>
    <row r="63" spans="1:16" s="1" customFormat="1" ht="24.95" customHeight="1" x14ac:dyDescent="0.25">
      <c r="A63" s="67"/>
      <c r="B63" s="70"/>
      <c r="C63" s="45">
        <v>3</v>
      </c>
      <c r="D63" s="45"/>
      <c r="E63" s="48"/>
      <c r="F63" s="48"/>
      <c r="G63" s="48"/>
      <c r="H63" s="48"/>
      <c r="I63" s="48"/>
      <c r="J63" s="48"/>
      <c r="K63" s="48"/>
      <c r="L63" s="48"/>
      <c r="M63" s="48"/>
      <c r="N63" s="61"/>
      <c r="O63" s="61"/>
      <c r="P63" s="49"/>
    </row>
    <row r="64" spans="1:16" s="1" customFormat="1" ht="24.95" customHeight="1" thickBot="1" x14ac:dyDescent="0.3">
      <c r="A64" s="76"/>
      <c r="B64" s="77"/>
      <c r="C64" s="50">
        <v>4</v>
      </c>
      <c r="D64" s="50"/>
      <c r="E64" s="51"/>
      <c r="F64" s="51"/>
      <c r="G64" s="51"/>
      <c r="H64" s="51"/>
      <c r="I64" s="51"/>
      <c r="J64" s="51"/>
      <c r="K64" s="51"/>
      <c r="L64" s="51"/>
      <c r="M64" s="51"/>
      <c r="N64" s="75"/>
      <c r="O64" s="75"/>
      <c r="P64" s="52"/>
    </row>
    <row r="65" spans="1:16" s="1" customFormat="1" ht="24.95" customHeight="1" x14ac:dyDescent="0.25">
      <c r="A65" s="66"/>
      <c r="B65" s="69"/>
      <c r="C65" s="56">
        <v>1</v>
      </c>
      <c r="D65" s="42"/>
      <c r="E65" s="43"/>
      <c r="F65" s="43"/>
      <c r="G65" s="43"/>
      <c r="H65" s="43"/>
      <c r="I65" s="43"/>
      <c r="J65" s="43"/>
      <c r="K65" s="43"/>
      <c r="L65" s="43"/>
      <c r="M65" s="43"/>
      <c r="N65" s="60"/>
      <c r="O65" s="63"/>
      <c r="P65" s="44"/>
    </row>
    <row r="66" spans="1:16" s="1" customFormat="1" ht="24.95" customHeight="1" x14ac:dyDescent="0.25">
      <c r="A66" s="67"/>
      <c r="B66" s="70"/>
      <c r="C66" s="56">
        <v>2</v>
      </c>
      <c r="D66" s="45"/>
      <c r="E66" s="46"/>
      <c r="F66" s="46"/>
      <c r="G66" s="46"/>
      <c r="H66" s="46"/>
      <c r="I66" s="46"/>
      <c r="J66" s="46"/>
      <c r="K66" s="46"/>
      <c r="L66" s="46"/>
      <c r="M66" s="46"/>
      <c r="N66" s="61"/>
      <c r="O66" s="64"/>
      <c r="P66" s="47"/>
    </row>
    <row r="67" spans="1:16" s="1" customFormat="1" ht="24.95" customHeight="1" x14ac:dyDescent="0.25">
      <c r="A67" s="67"/>
      <c r="B67" s="70"/>
      <c r="C67" s="56">
        <v>3</v>
      </c>
      <c r="D67" s="45"/>
      <c r="E67" s="48"/>
      <c r="F67" s="48"/>
      <c r="G67" s="48"/>
      <c r="H67" s="48"/>
      <c r="I67" s="48"/>
      <c r="J67" s="48"/>
      <c r="K67" s="48"/>
      <c r="L67" s="48"/>
      <c r="M67" s="48"/>
      <c r="N67" s="61"/>
      <c r="O67" s="64"/>
      <c r="P67" s="49"/>
    </row>
    <row r="68" spans="1:16" s="1" customFormat="1" ht="24.95" customHeight="1" thickBot="1" x14ac:dyDescent="0.3">
      <c r="A68" s="68"/>
      <c r="B68" s="71"/>
      <c r="C68" s="56">
        <v>4</v>
      </c>
      <c r="D68" s="45"/>
      <c r="E68" s="51"/>
      <c r="F68" s="51"/>
      <c r="G68" s="51"/>
      <c r="H68" s="51"/>
      <c r="I68" s="51"/>
      <c r="J68" s="51"/>
      <c r="K68" s="51"/>
      <c r="L68" s="51"/>
      <c r="M68" s="51"/>
      <c r="N68" s="62"/>
      <c r="O68" s="65"/>
      <c r="P68" s="52"/>
    </row>
    <row r="69" spans="1:16" s="1" customFormat="1" ht="60" customHeight="1" x14ac:dyDescent="0.25">
      <c r="A69" s="81" t="str">
        <f>A1</f>
        <v>Producer Name</v>
      </c>
      <c r="B69" s="82"/>
      <c r="C69" s="82"/>
      <c r="D69" s="83"/>
      <c r="E69" s="26" t="s">
        <v>19</v>
      </c>
      <c r="F69" s="27" t="s">
        <v>1</v>
      </c>
      <c r="G69" s="27" t="s">
        <v>2</v>
      </c>
      <c r="H69" s="28" t="s">
        <v>11</v>
      </c>
      <c r="I69" s="28" t="s">
        <v>9</v>
      </c>
      <c r="J69" s="28" t="s">
        <v>10</v>
      </c>
      <c r="K69" s="28" t="s">
        <v>7</v>
      </c>
      <c r="L69" s="28" t="s">
        <v>6</v>
      </c>
      <c r="M69" s="28" t="s">
        <v>16</v>
      </c>
      <c r="N69" s="9" t="s">
        <v>26</v>
      </c>
      <c r="O69" s="9" t="s">
        <v>27</v>
      </c>
      <c r="P69" s="35" t="s">
        <v>28</v>
      </c>
    </row>
    <row r="70" spans="1:16" s="1" customFormat="1" ht="31.5" customHeight="1" thickBot="1" x14ac:dyDescent="0.3">
      <c r="A70" s="5" t="s">
        <v>15</v>
      </c>
      <c r="B70" s="31" t="s">
        <v>0</v>
      </c>
      <c r="C70" s="7" t="s">
        <v>13</v>
      </c>
      <c r="D70" s="8" t="s">
        <v>12</v>
      </c>
      <c r="E70" s="29" t="s">
        <v>20</v>
      </c>
      <c r="F70" s="29" t="s">
        <v>17</v>
      </c>
      <c r="G70" s="29" t="s">
        <v>3</v>
      </c>
      <c r="H70" s="30" t="s">
        <v>4</v>
      </c>
      <c r="I70" s="30" t="s">
        <v>5</v>
      </c>
      <c r="J70" s="30" t="s">
        <v>14</v>
      </c>
      <c r="K70" s="30" t="s">
        <v>5</v>
      </c>
      <c r="L70" s="30" t="s">
        <v>5</v>
      </c>
      <c r="M70" s="30" t="s">
        <v>8</v>
      </c>
      <c r="N70" s="19" t="s">
        <v>32</v>
      </c>
      <c r="O70" s="19" t="s">
        <v>33</v>
      </c>
      <c r="P70" s="36" t="s">
        <v>29</v>
      </c>
    </row>
    <row r="71" spans="1:16" s="1" customFormat="1" ht="24.95" customHeight="1" x14ac:dyDescent="0.25">
      <c r="A71" s="66"/>
      <c r="B71" s="69"/>
      <c r="C71" s="42">
        <v>1</v>
      </c>
      <c r="D71" s="42"/>
      <c r="E71" s="43"/>
      <c r="F71" s="43"/>
      <c r="G71" s="43"/>
      <c r="H71" s="43"/>
      <c r="I71" s="43"/>
      <c r="J71" s="43"/>
      <c r="K71" s="43"/>
      <c r="L71" s="43"/>
      <c r="M71" s="43"/>
      <c r="N71" s="60"/>
      <c r="O71" s="60"/>
      <c r="P71" s="44"/>
    </row>
    <row r="72" spans="1:16" s="1" customFormat="1" ht="24.95" customHeight="1" x14ac:dyDescent="0.25">
      <c r="A72" s="67"/>
      <c r="B72" s="70"/>
      <c r="C72" s="45">
        <v>2</v>
      </c>
      <c r="D72" s="45"/>
      <c r="E72" s="46"/>
      <c r="F72" s="46"/>
      <c r="G72" s="46"/>
      <c r="H72" s="46"/>
      <c r="I72" s="46"/>
      <c r="J72" s="46"/>
      <c r="K72" s="46"/>
      <c r="L72" s="46"/>
      <c r="M72" s="46"/>
      <c r="N72" s="61"/>
      <c r="O72" s="61"/>
      <c r="P72" s="47"/>
    </row>
    <row r="73" spans="1:16" s="1" customFormat="1" ht="24.95" customHeight="1" x14ac:dyDescent="0.25">
      <c r="A73" s="67"/>
      <c r="B73" s="70"/>
      <c r="C73" s="45">
        <v>3</v>
      </c>
      <c r="D73" s="45"/>
      <c r="E73" s="48"/>
      <c r="F73" s="48"/>
      <c r="G73" s="48"/>
      <c r="H73" s="48"/>
      <c r="I73" s="48"/>
      <c r="J73" s="48"/>
      <c r="K73" s="48"/>
      <c r="L73" s="48"/>
      <c r="M73" s="48"/>
      <c r="N73" s="61"/>
      <c r="O73" s="61"/>
      <c r="P73" s="49"/>
    </row>
    <row r="74" spans="1:16" s="1" customFormat="1" ht="24.95" customHeight="1" thickBot="1" x14ac:dyDescent="0.3">
      <c r="A74" s="76"/>
      <c r="B74" s="77"/>
      <c r="C74" s="50">
        <v>4</v>
      </c>
      <c r="D74" s="50"/>
      <c r="E74" s="51"/>
      <c r="F74" s="51"/>
      <c r="G74" s="51"/>
      <c r="H74" s="51"/>
      <c r="I74" s="51"/>
      <c r="J74" s="51"/>
      <c r="K74" s="51"/>
      <c r="L74" s="51"/>
      <c r="M74" s="51"/>
      <c r="N74" s="75"/>
      <c r="O74" s="75"/>
      <c r="P74" s="52"/>
    </row>
    <row r="75" spans="1:16" s="1" customFormat="1" ht="24.95" customHeight="1" x14ac:dyDescent="0.25">
      <c r="A75" s="66"/>
      <c r="B75" s="69"/>
      <c r="C75" s="42">
        <v>1</v>
      </c>
      <c r="D75" s="42"/>
      <c r="E75" s="55"/>
      <c r="F75" s="55"/>
      <c r="G75" s="55"/>
      <c r="H75" s="43"/>
      <c r="I75" s="43"/>
      <c r="J75" s="43"/>
      <c r="K75" s="43"/>
      <c r="L75" s="43"/>
      <c r="M75" s="43"/>
      <c r="N75" s="60"/>
      <c r="O75" s="60"/>
      <c r="P75" s="44"/>
    </row>
    <row r="76" spans="1:16" s="1" customFormat="1" ht="24.95" customHeight="1" x14ac:dyDescent="0.25">
      <c r="A76" s="67"/>
      <c r="B76" s="70"/>
      <c r="C76" s="45">
        <v>2</v>
      </c>
      <c r="D76" s="45"/>
      <c r="E76" s="46"/>
      <c r="F76" s="46"/>
      <c r="G76" s="46"/>
      <c r="H76" s="46"/>
      <c r="I76" s="46"/>
      <c r="J76" s="46"/>
      <c r="K76" s="46"/>
      <c r="L76" s="46"/>
      <c r="M76" s="46"/>
      <c r="N76" s="61"/>
      <c r="O76" s="61"/>
      <c r="P76" s="47"/>
    </row>
    <row r="77" spans="1:16" ht="24.95" customHeight="1" x14ac:dyDescent="0.25">
      <c r="A77" s="67"/>
      <c r="B77" s="70"/>
      <c r="C77" s="45">
        <v>3</v>
      </c>
      <c r="D77" s="45"/>
      <c r="E77" s="48"/>
      <c r="F77" s="48"/>
      <c r="G77" s="48"/>
      <c r="H77" s="48"/>
      <c r="I77" s="48"/>
      <c r="J77" s="48"/>
      <c r="K77" s="48"/>
      <c r="L77" s="48"/>
      <c r="M77" s="48"/>
      <c r="N77" s="61"/>
      <c r="O77" s="61"/>
      <c r="P77" s="49"/>
    </row>
    <row r="78" spans="1:16" ht="24.95" customHeight="1" thickBot="1" x14ac:dyDescent="0.3">
      <c r="A78" s="76"/>
      <c r="B78" s="77"/>
      <c r="C78" s="50">
        <v>4</v>
      </c>
      <c r="D78" s="50"/>
      <c r="E78" s="51"/>
      <c r="F78" s="51"/>
      <c r="G78" s="51"/>
      <c r="H78" s="51"/>
      <c r="I78" s="51"/>
      <c r="J78" s="51"/>
      <c r="K78" s="51"/>
      <c r="L78" s="51"/>
      <c r="M78" s="51"/>
      <c r="N78" s="75"/>
      <c r="O78" s="75"/>
      <c r="P78" s="52"/>
    </row>
    <row r="79" spans="1:16" ht="24.95" customHeight="1" x14ac:dyDescent="0.25">
      <c r="A79" s="66"/>
      <c r="B79" s="69"/>
      <c r="C79" s="42">
        <v>1</v>
      </c>
      <c r="D79" s="42"/>
      <c r="E79" s="43"/>
      <c r="F79" s="43"/>
      <c r="G79" s="43"/>
      <c r="H79" s="43"/>
      <c r="I79" s="43"/>
      <c r="J79" s="43"/>
      <c r="K79" s="43"/>
      <c r="L79" s="43"/>
      <c r="M79" s="43"/>
      <c r="N79" s="60"/>
      <c r="O79" s="60"/>
      <c r="P79" s="44"/>
    </row>
    <row r="80" spans="1:16" ht="24.95" customHeight="1" x14ac:dyDescent="0.25">
      <c r="A80" s="67"/>
      <c r="B80" s="70"/>
      <c r="C80" s="45">
        <v>2</v>
      </c>
      <c r="D80" s="45"/>
      <c r="E80" s="46"/>
      <c r="F80" s="46"/>
      <c r="G80" s="46"/>
      <c r="H80" s="46"/>
      <c r="I80" s="46"/>
      <c r="J80" s="46"/>
      <c r="K80" s="46"/>
      <c r="L80" s="46"/>
      <c r="M80" s="46"/>
      <c r="N80" s="61"/>
      <c r="O80" s="61"/>
      <c r="P80" s="47"/>
    </row>
    <row r="81" spans="1:16" ht="24.95" customHeight="1" x14ac:dyDescent="0.25">
      <c r="A81" s="67"/>
      <c r="B81" s="70"/>
      <c r="C81" s="45">
        <v>3</v>
      </c>
      <c r="D81" s="45"/>
      <c r="E81" s="48"/>
      <c r="F81" s="48"/>
      <c r="G81" s="48"/>
      <c r="H81" s="48"/>
      <c r="I81" s="48"/>
      <c r="J81" s="48"/>
      <c r="K81" s="48"/>
      <c r="L81" s="48"/>
      <c r="M81" s="48"/>
      <c r="N81" s="61"/>
      <c r="O81" s="61"/>
      <c r="P81" s="49"/>
    </row>
    <row r="82" spans="1:16" ht="24.95" customHeight="1" thickBot="1" x14ac:dyDescent="0.3">
      <c r="A82" s="76"/>
      <c r="B82" s="77"/>
      <c r="C82" s="50">
        <v>4</v>
      </c>
      <c r="D82" s="50"/>
      <c r="E82" s="51"/>
      <c r="F82" s="51"/>
      <c r="G82" s="51"/>
      <c r="H82" s="51"/>
      <c r="I82" s="51"/>
      <c r="J82" s="51"/>
      <c r="K82" s="51"/>
      <c r="L82" s="51"/>
      <c r="M82" s="51"/>
      <c r="N82" s="75"/>
      <c r="O82" s="75"/>
      <c r="P82" s="52"/>
    </row>
    <row r="83" spans="1:16" ht="24.95" customHeight="1" x14ac:dyDescent="0.25">
      <c r="A83" s="66"/>
      <c r="B83" s="69"/>
      <c r="C83" s="42">
        <v>1</v>
      </c>
      <c r="D83" s="42"/>
      <c r="E83" s="43"/>
      <c r="F83" s="43"/>
      <c r="G83" s="43"/>
      <c r="H83" s="43"/>
      <c r="I83" s="43"/>
      <c r="J83" s="43"/>
      <c r="K83" s="43"/>
      <c r="L83" s="43"/>
      <c r="M83" s="43"/>
      <c r="N83" s="60"/>
      <c r="O83" s="60"/>
      <c r="P83" s="44"/>
    </row>
    <row r="84" spans="1:16" ht="24.95" customHeight="1" x14ac:dyDescent="0.25">
      <c r="A84" s="67"/>
      <c r="B84" s="70"/>
      <c r="C84" s="45">
        <v>2</v>
      </c>
      <c r="D84" s="45"/>
      <c r="E84" s="46"/>
      <c r="F84" s="46"/>
      <c r="G84" s="46"/>
      <c r="H84" s="46"/>
      <c r="I84" s="46"/>
      <c r="J84" s="46"/>
      <c r="K84" s="46"/>
      <c r="L84" s="46"/>
      <c r="M84" s="46"/>
      <c r="N84" s="61"/>
      <c r="O84" s="61"/>
      <c r="P84" s="47"/>
    </row>
    <row r="85" spans="1:16" ht="24.95" customHeight="1" x14ac:dyDescent="0.25">
      <c r="A85" s="67"/>
      <c r="B85" s="70"/>
      <c r="C85" s="45">
        <v>3</v>
      </c>
      <c r="D85" s="45"/>
      <c r="E85" s="48"/>
      <c r="F85" s="48"/>
      <c r="G85" s="48"/>
      <c r="H85" s="48"/>
      <c r="I85" s="48"/>
      <c r="J85" s="48"/>
      <c r="K85" s="48"/>
      <c r="L85" s="48"/>
      <c r="M85" s="48"/>
      <c r="N85" s="61"/>
      <c r="O85" s="61"/>
      <c r="P85" s="49"/>
    </row>
    <row r="86" spans="1:16" ht="24.95" customHeight="1" thickBot="1" x14ac:dyDescent="0.3">
      <c r="A86" s="76"/>
      <c r="B86" s="77"/>
      <c r="C86" s="50">
        <v>4</v>
      </c>
      <c r="D86" s="50"/>
      <c r="E86" s="51"/>
      <c r="F86" s="51"/>
      <c r="G86" s="51"/>
      <c r="H86" s="51"/>
      <c r="I86" s="51"/>
      <c r="J86" s="51"/>
      <c r="K86" s="51"/>
      <c r="L86" s="51"/>
      <c r="M86" s="51"/>
      <c r="N86" s="75"/>
      <c r="O86" s="75"/>
      <c r="P86" s="52"/>
    </row>
    <row r="87" spans="1:16" ht="24.95" customHeight="1" x14ac:dyDescent="0.25">
      <c r="A87" s="66"/>
      <c r="B87" s="69"/>
      <c r="C87" s="42">
        <v>1</v>
      </c>
      <c r="D87" s="42"/>
      <c r="E87" s="43"/>
      <c r="F87" s="43"/>
      <c r="G87" s="43"/>
      <c r="H87" s="43"/>
      <c r="I87" s="43"/>
      <c r="J87" s="43"/>
      <c r="K87" s="43"/>
      <c r="L87" s="43"/>
      <c r="M87" s="43"/>
      <c r="N87" s="60"/>
      <c r="O87" s="60"/>
      <c r="P87" s="44"/>
    </row>
    <row r="88" spans="1:16" ht="24.95" customHeight="1" x14ac:dyDescent="0.25">
      <c r="A88" s="67"/>
      <c r="B88" s="70"/>
      <c r="C88" s="45">
        <v>2</v>
      </c>
      <c r="D88" s="45"/>
      <c r="E88" s="46"/>
      <c r="F88" s="46"/>
      <c r="G88" s="46"/>
      <c r="H88" s="46"/>
      <c r="I88" s="46"/>
      <c r="J88" s="46"/>
      <c r="K88" s="46"/>
      <c r="L88" s="46"/>
      <c r="M88" s="46"/>
      <c r="N88" s="61"/>
      <c r="O88" s="61"/>
      <c r="P88" s="47"/>
    </row>
    <row r="89" spans="1:16" ht="24.95" customHeight="1" x14ac:dyDescent="0.25">
      <c r="A89" s="67"/>
      <c r="B89" s="70"/>
      <c r="C89" s="45">
        <v>3</v>
      </c>
      <c r="D89" s="45"/>
      <c r="E89" s="48"/>
      <c r="F89" s="48"/>
      <c r="G89" s="48"/>
      <c r="H89" s="48"/>
      <c r="I89" s="48"/>
      <c r="J89" s="48"/>
      <c r="K89" s="48"/>
      <c r="L89" s="48"/>
      <c r="M89" s="48"/>
      <c r="N89" s="61"/>
      <c r="O89" s="61"/>
      <c r="P89" s="49"/>
    </row>
    <row r="90" spans="1:16" ht="24.95" customHeight="1" thickBot="1" x14ac:dyDescent="0.3">
      <c r="A90" s="76"/>
      <c r="B90" s="77"/>
      <c r="C90" s="50">
        <v>4</v>
      </c>
      <c r="D90" s="50"/>
      <c r="E90" s="51"/>
      <c r="F90" s="51"/>
      <c r="G90" s="51"/>
      <c r="H90" s="51"/>
      <c r="I90" s="51"/>
      <c r="J90" s="51"/>
      <c r="K90" s="51"/>
      <c r="L90" s="51"/>
      <c r="M90" s="51"/>
      <c r="N90" s="75"/>
      <c r="O90" s="75"/>
      <c r="P90" s="52"/>
    </row>
    <row r="91" spans="1:16" ht="24.95" customHeight="1" x14ac:dyDescent="0.25">
      <c r="A91" s="66"/>
      <c r="B91" s="69"/>
      <c r="C91" s="42">
        <v>1</v>
      </c>
      <c r="D91" s="42"/>
      <c r="E91" s="43"/>
      <c r="F91" s="43"/>
      <c r="G91" s="43"/>
      <c r="H91" s="43"/>
      <c r="I91" s="43"/>
      <c r="J91" s="43"/>
      <c r="K91" s="43"/>
      <c r="L91" s="43"/>
      <c r="M91" s="43"/>
      <c r="N91" s="60"/>
      <c r="O91" s="60"/>
      <c r="P91" s="44"/>
    </row>
    <row r="92" spans="1:16" ht="24.95" customHeight="1" x14ac:dyDescent="0.25">
      <c r="A92" s="67"/>
      <c r="B92" s="70"/>
      <c r="C92" s="45">
        <v>2</v>
      </c>
      <c r="D92" s="45"/>
      <c r="E92" s="46"/>
      <c r="F92" s="46"/>
      <c r="G92" s="46"/>
      <c r="H92" s="46"/>
      <c r="I92" s="46"/>
      <c r="J92" s="46"/>
      <c r="K92" s="46"/>
      <c r="L92" s="46"/>
      <c r="M92" s="46"/>
      <c r="N92" s="61"/>
      <c r="O92" s="61"/>
      <c r="P92" s="47"/>
    </row>
    <row r="93" spans="1:16" ht="24.95" customHeight="1" x14ac:dyDescent="0.25">
      <c r="A93" s="67"/>
      <c r="B93" s="70"/>
      <c r="C93" s="45">
        <v>3</v>
      </c>
      <c r="D93" s="45"/>
      <c r="E93" s="48"/>
      <c r="F93" s="48"/>
      <c r="G93" s="48"/>
      <c r="H93" s="48"/>
      <c r="I93" s="48"/>
      <c r="J93" s="48"/>
      <c r="K93" s="48"/>
      <c r="L93" s="48"/>
      <c r="M93" s="48"/>
      <c r="N93" s="61"/>
      <c r="O93" s="61"/>
      <c r="P93" s="49"/>
    </row>
    <row r="94" spans="1:16" ht="24.95" customHeight="1" thickBot="1" x14ac:dyDescent="0.3">
      <c r="A94" s="76"/>
      <c r="B94" s="77"/>
      <c r="C94" s="50">
        <v>4</v>
      </c>
      <c r="D94" s="50"/>
      <c r="E94" s="51"/>
      <c r="F94" s="51"/>
      <c r="G94" s="51"/>
      <c r="H94" s="51"/>
      <c r="I94" s="51"/>
      <c r="J94" s="51"/>
      <c r="K94" s="51"/>
      <c r="L94" s="51"/>
      <c r="M94" s="51"/>
      <c r="N94" s="75"/>
      <c r="O94" s="75"/>
      <c r="P94" s="52"/>
    </row>
    <row r="95" spans="1:16" ht="24.95" customHeight="1" x14ac:dyDescent="0.25">
      <c r="A95" s="66"/>
      <c r="B95" s="69"/>
      <c r="C95" s="42">
        <v>1</v>
      </c>
      <c r="D95" s="42"/>
      <c r="E95" s="43"/>
      <c r="F95" s="43"/>
      <c r="G95" s="43"/>
      <c r="H95" s="43"/>
      <c r="I95" s="43"/>
      <c r="J95" s="43"/>
      <c r="K95" s="43"/>
      <c r="L95" s="43"/>
      <c r="M95" s="43"/>
      <c r="N95" s="60"/>
      <c r="O95" s="60"/>
      <c r="P95" s="44"/>
    </row>
    <row r="96" spans="1:16" ht="24.95" customHeight="1" x14ac:dyDescent="0.25">
      <c r="A96" s="67"/>
      <c r="B96" s="70"/>
      <c r="C96" s="45">
        <v>2</v>
      </c>
      <c r="D96" s="45"/>
      <c r="E96" s="46"/>
      <c r="F96" s="46"/>
      <c r="G96" s="46"/>
      <c r="H96" s="46"/>
      <c r="I96" s="46"/>
      <c r="J96" s="46"/>
      <c r="K96" s="46"/>
      <c r="L96" s="46"/>
      <c r="M96" s="46"/>
      <c r="N96" s="61"/>
      <c r="O96" s="61"/>
      <c r="P96" s="47"/>
    </row>
    <row r="97" spans="1:16" ht="24.95" customHeight="1" x14ac:dyDescent="0.25">
      <c r="A97" s="67"/>
      <c r="B97" s="70"/>
      <c r="C97" s="45">
        <v>3</v>
      </c>
      <c r="D97" s="45"/>
      <c r="E97" s="48"/>
      <c r="F97" s="48"/>
      <c r="G97" s="48"/>
      <c r="H97" s="48"/>
      <c r="I97" s="48"/>
      <c r="J97" s="48"/>
      <c r="K97" s="48"/>
      <c r="L97" s="48"/>
      <c r="M97" s="48"/>
      <c r="N97" s="61"/>
      <c r="O97" s="61"/>
      <c r="P97" s="49"/>
    </row>
    <row r="98" spans="1:16" ht="24.95" customHeight="1" thickBot="1" x14ac:dyDescent="0.3">
      <c r="A98" s="76"/>
      <c r="B98" s="77"/>
      <c r="C98" s="50">
        <v>4</v>
      </c>
      <c r="D98" s="50"/>
      <c r="E98" s="51"/>
      <c r="F98" s="51"/>
      <c r="G98" s="51"/>
      <c r="H98" s="51"/>
      <c r="I98" s="51"/>
      <c r="J98" s="51"/>
      <c r="K98" s="51"/>
      <c r="L98" s="51"/>
      <c r="M98" s="51"/>
      <c r="N98" s="75"/>
      <c r="O98" s="75"/>
      <c r="P98" s="52"/>
    </row>
    <row r="99" spans="1:16" ht="24.95" customHeight="1" x14ac:dyDescent="0.25">
      <c r="A99" s="66"/>
      <c r="B99" s="69"/>
      <c r="C99" s="42">
        <v>1</v>
      </c>
      <c r="D99" s="42"/>
      <c r="E99" s="43"/>
      <c r="F99" s="43"/>
      <c r="G99" s="43"/>
      <c r="H99" s="43"/>
      <c r="I99" s="43"/>
      <c r="J99" s="43"/>
      <c r="K99" s="43"/>
      <c r="L99" s="43"/>
      <c r="M99" s="43"/>
      <c r="N99" s="60"/>
      <c r="O99" s="60"/>
      <c r="P99" s="44"/>
    </row>
    <row r="100" spans="1:16" ht="24.95" customHeight="1" x14ac:dyDescent="0.25">
      <c r="A100" s="67"/>
      <c r="B100" s="70"/>
      <c r="C100" s="45">
        <v>2</v>
      </c>
      <c r="D100" s="45"/>
      <c r="E100" s="46"/>
      <c r="F100" s="46"/>
      <c r="G100" s="46"/>
      <c r="H100" s="46"/>
      <c r="I100" s="46"/>
      <c r="J100" s="46"/>
      <c r="K100" s="46"/>
      <c r="L100" s="46"/>
      <c r="M100" s="46"/>
      <c r="N100" s="61"/>
      <c r="O100" s="61"/>
      <c r="P100" s="47"/>
    </row>
    <row r="101" spans="1:16" ht="24.95" customHeight="1" x14ac:dyDescent="0.25">
      <c r="A101" s="67"/>
      <c r="B101" s="70"/>
      <c r="C101" s="45">
        <v>3</v>
      </c>
      <c r="D101" s="45"/>
      <c r="E101" s="48"/>
      <c r="F101" s="48"/>
      <c r="G101" s="48"/>
      <c r="H101" s="48"/>
      <c r="I101" s="48"/>
      <c r="J101" s="48"/>
      <c r="K101" s="48"/>
      <c r="L101" s="48"/>
      <c r="M101" s="48"/>
      <c r="N101" s="61"/>
      <c r="O101" s="61"/>
      <c r="P101" s="49"/>
    </row>
    <row r="102" spans="1:16" ht="24.95" customHeight="1" thickBot="1" x14ac:dyDescent="0.3">
      <c r="A102" s="76"/>
      <c r="B102" s="77"/>
      <c r="C102" s="50">
        <v>4</v>
      </c>
      <c r="D102" s="50"/>
      <c r="E102" s="51"/>
      <c r="F102" s="51"/>
      <c r="G102" s="51"/>
      <c r="H102" s="51"/>
      <c r="I102" s="51"/>
      <c r="J102" s="51"/>
      <c r="K102" s="51"/>
      <c r="L102" s="51"/>
      <c r="M102" s="51"/>
      <c r="N102" s="75"/>
      <c r="O102" s="75"/>
      <c r="P102" s="52"/>
    </row>
    <row r="103" spans="1:16" s="1" customFormat="1" ht="60.75" thickBot="1" x14ac:dyDescent="0.3">
      <c r="A103" s="81" t="str">
        <f>A1</f>
        <v>Producer Name</v>
      </c>
      <c r="B103" s="82"/>
      <c r="C103" s="82"/>
      <c r="D103" s="83"/>
      <c r="E103" s="11" t="s">
        <v>19</v>
      </c>
      <c r="F103" s="9" t="s">
        <v>1</v>
      </c>
      <c r="G103" s="9" t="s">
        <v>2</v>
      </c>
      <c r="H103" s="14" t="s">
        <v>11</v>
      </c>
      <c r="I103" s="14" t="s">
        <v>9</v>
      </c>
      <c r="J103" s="14" t="s">
        <v>10</v>
      </c>
      <c r="K103" s="14" t="s">
        <v>7</v>
      </c>
      <c r="L103" s="14" t="s">
        <v>6</v>
      </c>
      <c r="M103" s="14" t="s">
        <v>16</v>
      </c>
      <c r="N103" s="9" t="s">
        <v>26</v>
      </c>
      <c r="O103" s="9" t="s">
        <v>27</v>
      </c>
      <c r="P103" s="35" t="s">
        <v>28</v>
      </c>
    </row>
    <row r="104" spans="1:16" s="1" customFormat="1" ht="31.5" thickBot="1" x14ac:dyDescent="0.3">
      <c r="A104" s="5" t="s">
        <v>15</v>
      </c>
      <c r="B104" s="31" t="s">
        <v>0</v>
      </c>
      <c r="C104" s="7" t="s">
        <v>13</v>
      </c>
      <c r="D104" s="8" t="s">
        <v>12</v>
      </c>
      <c r="E104" s="24" t="s">
        <v>20</v>
      </c>
      <c r="F104" s="25" t="s">
        <v>17</v>
      </c>
      <c r="G104" s="25" t="s">
        <v>3</v>
      </c>
      <c r="H104" s="10" t="s">
        <v>4</v>
      </c>
      <c r="I104" s="10" t="s">
        <v>5</v>
      </c>
      <c r="J104" s="10" t="s">
        <v>14</v>
      </c>
      <c r="K104" s="10" t="s">
        <v>5</v>
      </c>
      <c r="L104" s="10" t="s">
        <v>5</v>
      </c>
      <c r="M104" s="10" t="s">
        <v>8</v>
      </c>
      <c r="N104" s="19" t="s">
        <v>32</v>
      </c>
      <c r="O104" s="19" t="s">
        <v>33</v>
      </c>
      <c r="P104" s="36" t="s">
        <v>29</v>
      </c>
    </row>
    <row r="105" spans="1:16" ht="24.95" customHeight="1" x14ac:dyDescent="0.25">
      <c r="A105" s="66"/>
      <c r="B105" s="69"/>
      <c r="C105" s="42">
        <v>1</v>
      </c>
      <c r="D105" s="42"/>
      <c r="E105" s="43"/>
      <c r="F105" s="43"/>
      <c r="G105" s="43"/>
      <c r="H105" s="43"/>
      <c r="I105" s="43"/>
      <c r="J105" s="43"/>
      <c r="K105" s="43"/>
      <c r="L105" s="43"/>
      <c r="M105" s="43"/>
      <c r="N105" s="60"/>
      <c r="O105" s="60"/>
      <c r="P105" s="44"/>
    </row>
    <row r="106" spans="1:16" ht="24.95" customHeight="1" x14ac:dyDescent="0.25">
      <c r="A106" s="67"/>
      <c r="B106" s="70"/>
      <c r="C106" s="45">
        <v>2</v>
      </c>
      <c r="D106" s="45"/>
      <c r="E106" s="46"/>
      <c r="F106" s="46"/>
      <c r="G106" s="46"/>
      <c r="H106" s="46"/>
      <c r="I106" s="46"/>
      <c r="J106" s="46"/>
      <c r="K106" s="46"/>
      <c r="L106" s="46"/>
      <c r="M106" s="46"/>
      <c r="N106" s="61"/>
      <c r="O106" s="61"/>
      <c r="P106" s="47"/>
    </row>
    <row r="107" spans="1:16" ht="24.95" customHeight="1" x14ac:dyDescent="0.25">
      <c r="A107" s="67"/>
      <c r="B107" s="70"/>
      <c r="C107" s="45">
        <v>3</v>
      </c>
      <c r="D107" s="45"/>
      <c r="E107" s="48"/>
      <c r="F107" s="48"/>
      <c r="G107" s="48"/>
      <c r="H107" s="48"/>
      <c r="I107" s="48"/>
      <c r="J107" s="48"/>
      <c r="K107" s="48"/>
      <c r="L107" s="48"/>
      <c r="M107" s="48"/>
      <c r="N107" s="61"/>
      <c r="O107" s="61"/>
      <c r="P107" s="49"/>
    </row>
    <row r="108" spans="1:16" ht="24.95" customHeight="1" thickBot="1" x14ac:dyDescent="0.3">
      <c r="A108" s="76"/>
      <c r="B108" s="77"/>
      <c r="C108" s="50">
        <v>4</v>
      </c>
      <c r="D108" s="50"/>
      <c r="E108" s="51"/>
      <c r="F108" s="51"/>
      <c r="G108" s="51"/>
      <c r="H108" s="51"/>
      <c r="I108" s="51"/>
      <c r="J108" s="51"/>
      <c r="K108" s="51"/>
      <c r="L108" s="51"/>
      <c r="M108" s="51"/>
      <c r="N108" s="75"/>
      <c r="O108" s="75"/>
      <c r="P108" s="52"/>
    </row>
    <row r="109" spans="1:16" ht="24.95" customHeight="1" x14ac:dyDescent="0.25">
      <c r="A109" s="66"/>
      <c r="B109" s="69"/>
      <c r="C109" s="42">
        <v>1</v>
      </c>
      <c r="D109" s="42"/>
      <c r="E109" s="55"/>
      <c r="F109" s="55"/>
      <c r="G109" s="55"/>
      <c r="H109" s="43"/>
      <c r="I109" s="43"/>
      <c r="J109" s="43"/>
      <c r="K109" s="43"/>
      <c r="L109" s="43"/>
      <c r="M109" s="43"/>
      <c r="N109" s="60"/>
      <c r="O109" s="60"/>
      <c r="P109" s="44"/>
    </row>
    <row r="110" spans="1:16" ht="24.95" customHeight="1" x14ac:dyDescent="0.25">
      <c r="A110" s="67"/>
      <c r="B110" s="70"/>
      <c r="C110" s="45">
        <v>2</v>
      </c>
      <c r="D110" s="45"/>
      <c r="E110" s="46"/>
      <c r="F110" s="46"/>
      <c r="G110" s="46"/>
      <c r="H110" s="46"/>
      <c r="I110" s="46"/>
      <c r="J110" s="46"/>
      <c r="K110" s="46"/>
      <c r="L110" s="46"/>
      <c r="M110" s="46"/>
      <c r="N110" s="61"/>
      <c r="O110" s="61"/>
      <c r="P110" s="47"/>
    </row>
    <row r="111" spans="1:16" ht="24.95" customHeight="1" x14ac:dyDescent="0.25">
      <c r="A111" s="67"/>
      <c r="B111" s="70"/>
      <c r="C111" s="45">
        <v>3</v>
      </c>
      <c r="D111" s="45"/>
      <c r="E111" s="48"/>
      <c r="F111" s="48"/>
      <c r="G111" s="48"/>
      <c r="H111" s="48"/>
      <c r="I111" s="48"/>
      <c r="J111" s="48"/>
      <c r="K111" s="48"/>
      <c r="L111" s="48"/>
      <c r="M111" s="48"/>
      <c r="N111" s="61"/>
      <c r="O111" s="61"/>
      <c r="P111" s="49"/>
    </row>
    <row r="112" spans="1:16" ht="24.95" customHeight="1" thickBot="1" x14ac:dyDescent="0.3">
      <c r="A112" s="76"/>
      <c r="B112" s="77"/>
      <c r="C112" s="50">
        <v>4</v>
      </c>
      <c r="D112" s="50"/>
      <c r="E112" s="51"/>
      <c r="F112" s="51"/>
      <c r="G112" s="51"/>
      <c r="H112" s="51"/>
      <c r="I112" s="51"/>
      <c r="J112" s="51"/>
      <c r="K112" s="51"/>
      <c r="L112" s="51"/>
      <c r="M112" s="51"/>
      <c r="N112" s="75"/>
      <c r="O112" s="75"/>
      <c r="P112" s="52"/>
    </row>
    <row r="113" spans="1:16" ht="24.95" customHeight="1" x14ac:dyDescent="0.25">
      <c r="A113" s="66"/>
      <c r="B113" s="69"/>
      <c r="C113" s="42">
        <v>1</v>
      </c>
      <c r="D113" s="42"/>
      <c r="E113" s="43"/>
      <c r="F113" s="43"/>
      <c r="G113" s="43"/>
      <c r="H113" s="43"/>
      <c r="I113" s="43"/>
      <c r="J113" s="43"/>
      <c r="K113" s="43"/>
      <c r="L113" s="43"/>
      <c r="M113" s="43"/>
      <c r="N113" s="60"/>
      <c r="O113" s="60"/>
      <c r="P113" s="44"/>
    </row>
    <row r="114" spans="1:16" ht="24.95" customHeight="1" x14ac:dyDescent="0.25">
      <c r="A114" s="67"/>
      <c r="B114" s="70"/>
      <c r="C114" s="45">
        <v>2</v>
      </c>
      <c r="D114" s="45"/>
      <c r="E114" s="46"/>
      <c r="F114" s="46"/>
      <c r="G114" s="46"/>
      <c r="H114" s="54"/>
      <c r="I114" s="46"/>
      <c r="J114" s="46"/>
      <c r="K114" s="46"/>
      <c r="L114" s="46"/>
      <c r="M114" s="46"/>
      <c r="N114" s="61"/>
      <c r="O114" s="61"/>
      <c r="P114" s="47"/>
    </row>
    <row r="115" spans="1:16" ht="24.95" customHeight="1" x14ac:dyDescent="0.25">
      <c r="A115" s="67"/>
      <c r="B115" s="70"/>
      <c r="C115" s="45">
        <v>3</v>
      </c>
      <c r="D115" s="45"/>
      <c r="E115" s="48"/>
      <c r="F115" s="48"/>
      <c r="G115" s="48"/>
      <c r="H115" s="48"/>
      <c r="I115" s="48"/>
      <c r="J115" s="48"/>
      <c r="K115" s="48"/>
      <c r="L115" s="48"/>
      <c r="M115" s="48"/>
      <c r="N115" s="61"/>
      <c r="O115" s="61"/>
      <c r="P115" s="49"/>
    </row>
    <row r="116" spans="1:16" ht="24.95" customHeight="1" thickBot="1" x14ac:dyDescent="0.3">
      <c r="A116" s="76"/>
      <c r="B116" s="77"/>
      <c r="C116" s="50">
        <v>4</v>
      </c>
      <c r="D116" s="50"/>
      <c r="E116" s="51"/>
      <c r="F116" s="51"/>
      <c r="G116" s="51"/>
      <c r="H116" s="51"/>
      <c r="I116" s="51"/>
      <c r="J116" s="51"/>
      <c r="K116" s="51"/>
      <c r="L116" s="51"/>
      <c r="M116" s="51"/>
      <c r="N116" s="75"/>
      <c r="O116" s="75"/>
      <c r="P116" s="52"/>
    </row>
    <row r="117" spans="1:16" ht="24.95" customHeight="1" x14ac:dyDescent="0.25">
      <c r="A117" s="66"/>
      <c r="B117" s="69"/>
      <c r="C117" s="42">
        <v>1</v>
      </c>
      <c r="D117" s="42"/>
      <c r="E117" s="43"/>
      <c r="F117" s="43"/>
      <c r="G117" s="43"/>
      <c r="H117" s="43"/>
      <c r="I117" s="43"/>
      <c r="J117" s="43"/>
      <c r="K117" s="43"/>
      <c r="L117" s="43"/>
      <c r="M117" s="43"/>
      <c r="N117" s="60"/>
      <c r="O117" s="60"/>
      <c r="P117" s="44"/>
    </row>
    <row r="118" spans="1:16" ht="24.95" customHeight="1" x14ac:dyDescent="0.25">
      <c r="A118" s="67"/>
      <c r="B118" s="70"/>
      <c r="C118" s="45">
        <v>2</v>
      </c>
      <c r="D118" s="45"/>
      <c r="E118" s="46"/>
      <c r="F118" s="46"/>
      <c r="G118" s="46"/>
      <c r="H118" s="46"/>
      <c r="I118" s="46"/>
      <c r="J118" s="46"/>
      <c r="K118" s="46"/>
      <c r="L118" s="46"/>
      <c r="M118" s="46"/>
      <c r="N118" s="61"/>
      <c r="O118" s="61"/>
      <c r="P118" s="47"/>
    </row>
    <row r="119" spans="1:16" ht="24.95" customHeight="1" x14ac:dyDescent="0.25">
      <c r="A119" s="67"/>
      <c r="B119" s="70"/>
      <c r="C119" s="45">
        <v>3</v>
      </c>
      <c r="D119" s="45"/>
      <c r="E119" s="48"/>
      <c r="F119" s="48"/>
      <c r="G119" s="48"/>
      <c r="H119" s="48"/>
      <c r="I119" s="48"/>
      <c r="J119" s="48"/>
      <c r="K119" s="48"/>
      <c r="L119" s="48"/>
      <c r="M119" s="48"/>
      <c r="N119" s="61"/>
      <c r="O119" s="61"/>
      <c r="P119" s="49"/>
    </row>
    <row r="120" spans="1:16" ht="24.95" customHeight="1" thickBot="1" x14ac:dyDescent="0.3">
      <c r="A120" s="76"/>
      <c r="B120" s="77"/>
      <c r="C120" s="50">
        <v>4</v>
      </c>
      <c r="D120" s="50"/>
      <c r="E120" s="51"/>
      <c r="F120" s="51"/>
      <c r="G120" s="51"/>
      <c r="H120" s="51"/>
      <c r="I120" s="51"/>
      <c r="J120" s="51"/>
      <c r="K120" s="51"/>
      <c r="L120" s="51"/>
      <c r="M120" s="51"/>
      <c r="N120" s="75"/>
      <c r="O120" s="75"/>
      <c r="P120" s="52"/>
    </row>
    <row r="121" spans="1:16" ht="24.95" customHeight="1" x14ac:dyDescent="0.25">
      <c r="A121" s="66"/>
      <c r="B121" s="69"/>
      <c r="C121" s="42">
        <v>1</v>
      </c>
      <c r="D121" s="42"/>
      <c r="E121" s="43"/>
      <c r="F121" s="43"/>
      <c r="G121" s="43"/>
      <c r="H121" s="43"/>
      <c r="I121" s="43"/>
      <c r="J121" s="43"/>
      <c r="K121" s="43"/>
      <c r="L121" s="43"/>
      <c r="M121" s="43"/>
      <c r="N121" s="60"/>
      <c r="O121" s="60"/>
      <c r="P121" s="44"/>
    </row>
    <row r="122" spans="1:16" ht="24.95" customHeight="1" x14ac:dyDescent="0.25">
      <c r="A122" s="67"/>
      <c r="B122" s="70"/>
      <c r="C122" s="45">
        <v>2</v>
      </c>
      <c r="D122" s="45"/>
      <c r="E122" s="46"/>
      <c r="F122" s="46"/>
      <c r="G122" s="46"/>
      <c r="H122" s="46"/>
      <c r="I122" s="46"/>
      <c r="J122" s="46"/>
      <c r="K122" s="46"/>
      <c r="L122" s="46"/>
      <c r="M122" s="46"/>
      <c r="N122" s="61"/>
      <c r="O122" s="61"/>
      <c r="P122" s="47"/>
    </row>
    <row r="123" spans="1:16" ht="24.95" customHeight="1" x14ac:dyDescent="0.25">
      <c r="A123" s="67"/>
      <c r="B123" s="70"/>
      <c r="C123" s="45">
        <v>3</v>
      </c>
      <c r="D123" s="45"/>
      <c r="E123" s="48"/>
      <c r="F123" s="48"/>
      <c r="G123" s="48"/>
      <c r="H123" s="48"/>
      <c r="I123" s="48"/>
      <c r="J123" s="48"/>
      <c r="K123" s="48"/>
      <c r="L123" s="48"/>
      <c r="M123" s="48"/>
      <c r="N123" s="61"/>
      <c r="O123" s="61"/>
      <c r="P123" s="49"/>
    </row>
    <row r="124" spans="1:16" ht="24.95" customHeight="1" thickBot="1" x14ac:dyDescent="0.3">
      <c r="A124" s="76"/>
      <c r="B124" s="77"/>
      <c r="C124" s="50">
        <v>4</v>
      </c>
      <c r="D124" s="50"/>
      <c r="E124" s="51"/>
      <c r="F124" s="51"/>
      <c r="G124" s="51"/>
      <c r="H124" s="51"/>
      <c r="I124" s="51"/>
      <c r="J124" s="51"/>
      <c r="K124" s="51"/>
      <c r="L124" s="51"/>
      <c r="M124" s="51"/>
      <c r="N124" s="75"/>
      <c r="O124" s="75"/>
      <c r="P124" s="52"/>
    </row>
    <row r="125" spans="1:16" ht="24.95" customHeight="1" x14ac:dyDescent="0.25">
      <c r="A125" s="66"/>
      <c r="B125" s="69"/>
      <c r="C125" s="42">
        <v>1</v>
      </c>
      <c r="D125" s="42"/>
      <c r="E125" s="43"/>
      <c r="F125" s="43"/>
      <c r="G125" s="43"/>
      <c r="H125" s="43"/>
      <c r="I125" s="43"/>
      <c r="J125" s="43"/>
      <c r="K125" s="43"/>
      <c r="L125" s="43"/>
      <c r="M125" s="43"/>
      <c r="N125" s="60"/>
      <c r="O125" s="60"/>
      <c r="P125" s="44"/>
    </row>
    <row r="126" spans="1:16" ht="24.95" customHeight="1" x14ac:dyDescent="0.25">
      <c r="A126" s="67"/>
      <c r="B126" s="70"/>
      <c r="C126" s="45">
        <v>2</v>
      </c>
      <c r="D126" s="45"/>
      <c r="E126" s="46"/>
      <c r="F126" s="46"/>
      <c r="G126" s="46"/>
      <c r="H126" s="46"/>
      <c r="I126" s="46"/>
      <c r="J126" s="46"/>
      <c r="K126" s="46"/>
      <c r="L126" s="46"/>
      <c r="M126" s="46"/>
      <c r="N126" s="61"/>
      <c r="O126" s="61"/>
      <c r="P126" s="47"/>
    </row>
    <row r="127" spans="1:16" ht="24.95" customHeight="1" x14ac:dyDescent="0.25">
      <c r="A127" s="67"/>
      <c r="B127" s="70"/>
      <c r="C127" s="45">
        <v>3</v>
      </c>
      <c r="D127" s="45"/>
      <c r="E127" s="48"/>
      <c r="F127" s="48"/>
      <c r="G127" s="48"/>
      <c r="H127" s="48"/>
      <c r="I127" s="48"/>
      <c r="J127" s="48"/>
      <c r="K127" s="48"/>
      <c r="L127" s="48"/>
      <c r="M127" s="48"/>
      <c r="N127" s="61"/>
      <c r="O127" s="61"/>
      <c r="P127" s="49"/>
    </row>
    <row r="128" spans="1:16" ht="24.95" customHeight="1" thickBot="1" x14ac:dyDescent="0.3">
      <c r="A128" s="76"/>
      <c r="B128" s="77"/>
      <c r="C128" s="50">
        <v>4</v>
      </c>
      <c r="D128" s="50"/>
      <c r="E128" s="51"/>
      <c r="F128" s="51"/>
      <c r="G128" s="51"/>
      <c r="H128" s="51"/>
      <c r="I128" s="51"/>
      <c r="J128" s="51"/>
      <c r="K128" s="51"/>
      <c r="L128" s="51"/>
      <c r="M128" s="51"/>
      <c r="N128" s="75"/>
      <c r="O128" s="75"/>
      <c r="P128" s="52"/>
    </row>
    <row r="129" spans="1:16" ht="24.95" customHeight="1" x14ac:dyDescent="0.25">
      <c r="A129" s="66"/>
      <c r="B129" s="69"/>
      <c r="C129" s="42">
        <v>1</v>
      </c>
      <c r="D129" s="42"/>
      <c r="E129" s="43"/>
      <c r="F129" s="43"/>
      <c r="G129" s="43"/>
      <c r="H129" s="43"/>
      <c r="I129" s="43"/>
      <c r="J129" s="43"/>
      <c r="K129" s="43"/>
      <c r="L129" s="43"/>
      <c r="M129" s="43"/>
      <c r="N129" s="60"/>
      <c r="O129" s="60"/>
      <c r="P129" s="44"/>
    </row>
    <row r="130" spans="1:16" ht="24.95" customHeight="1" x14ac:dyDescent="0.25">
      <c r="A130" s="67"/>
      <c r="B130" s="70"/>
      <c r="C130" s="45">
        <v>2</v>
      </c>
      <c r="D130" s="45"/>
      <c r="E130" s="46"/>
      <c r="F130" s="46"/>
      <c r="G130" s="46"/>
      <c r="H130" s="46"/>
      <c r="I130" s="46"/>
      <c r="J130" s="46"/>
      <c r="K130" s="46"/>
      <c r="L130" s="46"/>
      <c r="M130" s="46"/>
      <c r="N130" s="61"/>
      <c r="O130" s="61"/>
      <c r="P130" s="47"/>
    </row>
    <row r="131" spans="1:16" ht="24.95" customHeight="1" x14ac:dyDescent="0.25">
      <c r="A131" s="67"/>
      <c r="B131" s="70"/>
      <c r="C131" s="45">
        <v>3</v>
      </c>
      <c r="D131" s="45"/>
      <c r="E131" s="48"/>
      <c r="F131" s="48"/>
      <c r="G131" s="48"/>
      <c r="H131" s="48"/>
      <c r="I131" s="48"/>
      <c r="J131" s="48"/>
      <c r="K131" s="48"/>
      <c r="L131" s="48"/>
      <c r="M131" s="48"/>
      <c r="N131" s="61"/>
      <c r="O131" s="61"/>
      <c r="P131" s="49"/>
    </row>
    <row r="132" spans="1:16" ht="24.95" customHeight="1" thickBot="1" x14ac:dyDescent="0.3">
      <c r="A132" s="76"/>
      <c r="B132" s="77"/>
      <c r="C132" s="50">
        <v>4</v>
      </c>
      <c r="D132" s="50"/>
      <c r="E132" s="51"/>
      <c r="F132" s="51"/>
      <c r="G132" s="51"/>
      <c r="H132" s="51"/>
      <c r="I132" s="51"/>
      <c r="J132" s="51"/>
      <c r="K132" s="51"/>
      <c r="L132" s="51"/>
      <c r="M132" s="51"/>
      <c r="N132" s="75"/>
      <c r="O132" s="75"/>
      <c r="P132" s="52"/>
    </row>
    <row r="133" spans="1:16" ht="24.95" customHeight="1" x14ac:dyDescent="0.25">
      <c r="A133" s="66"/>
      <c r="B133" s="69"/>
      <c r="C133" s="42">
        <v>1</v>
      </c>
      <c r="D133" s="42"/>
      <c r="E133" s="43"/>
      <c r="F133" s="43"/>
      <c r="G133" s="43"/>
      <c r="H133" s="43"/>
      <c r="I133" s="43"/>
      <c r="J133" s="43"/>
      <c r="K133" s="43"/>
      <c r="L133" s="43"/>
      <c r="M133" s="43"/>
      <c r="N133" s="60"/>
      <c r="O133" s="60"/>
      <c r="P133" s="44"/>
    </row>
    <row r="134" spans="1:16" ht="24.95" customHeight="1" x14ac:dyDescent="0.25">
      <c r="A134" s="67"/>
      <c r="B134" s="70"/>
      <c r="C134" s="45">
        <v>2</v>
      </c>
      <c r="D134" s="45"/>
      <c r="E134" s="46"/>
      <c r="F134" s="46"/>
      <c r="G134" s="46"/>
      <c r="H134" s="46"/>
      <c r="I134" s="46"/>
      <c r="J134" s="46"/>
      <c r="K134" s="46"/>
      <c r="L134" s="46"/>
      <c r="M134" s="46"/>
      <c r="N134" s="61"/>
      <c r="O134" s="61"/>
      <c r="P134" s="47"/>
    </row>
    <row r="135" spans="1:16" ht="24.95" customHeight="1" x14ac:dyDescent="0.25">
      <c r="A135" s="67"/>
      <c r="B135" s="70"/>
      <c r="C135" s="45">
        <v>3</v>
      </c>
      <c r="D135" s="45"/>
      <c r="E135" s="48"/>
      <c r="F135" s="48"/>
      <c r="G135" s="48"/>
      <c r="H135" s="48"/>
      <c r="I135" s="48"/>
      <c r="J135" s="48"/>
      <c r="K135" s="48"/>
      <c r="L135" s="48"/>
      <c r="M135" s="48"/>
      <c r="N135" s="61"/>
      <c r="O135" s="61"/>
      <c r="P135" s="49"/>
    </row>
    <row r="136" spans="1:16" ht="24.95" customHeight="1" thickBot="1" x14ac:dyDescent="0.3">
      <c r="A136" s="76"/>
      <c r="B136" s="77"/>
      <c r="C136" s="50">
        <v>4</v>
      </c>
      <c r="D136" s="50"/>
      <c r="E136" s="51"/>
      <c r="F136" s="51"/>
      <c r="G136" s="51"/>
      <c r="H136" s="51"/>
      <c r="I136" s="51"/>
      <c r="J136" s="51"/>
      <c r="K136" s="51"/>
      <c r="L136" s="51"/>
      <c r="M136" s="51"/>
      <c r="N136" s="75"/>
      <c r="O136" s="75"/>
      <c r="P136" s="52"/>
    </row>
    <row r="137" spans="1:16" s="1" customFormat="1" ht="45" customHeight="1" x14ac:dyDescent="0.25">
      <c r="A137" s="81" t="str">
        <f>A1</f>
        <v>Producer Name</v>
      </c>
      <c r="B137" s="82"/>
      <c r="C137" s="82"/>
      <c r="D137" s="83"/>
      <c r="E137" s="11" t="s">
        <v>19</v>
      </c>
      <c r="F137" s="9" t="s">
        <v>1</v>
      </c>
      <c r="G137" s="9" t="s">
        <v>2</v>
      </c>
      <c r="H137" s="13" t="s">
        <v>11</v>
      </c>
      <c r="I137" s="13" t="s">
        <v>9</v>
      </c>
      <c r="J137" s="13" t="s">
        <v>10</v>
      </c>
      <c r="K137" s="13" t="s">
        <v>7</v>
      </c>
      <c r="L137" s="13" t="s">
        <v>6</v>
      </c>
      <c r="M137" s="17" t="s">
        <v>16</v>
      </c>
      <c r="N137" s="9" t="s">
        <v>26</v>
      </c>
      <c r="O137" s="9" t="s">
        <v>27</v>
      </c>
      <c r="P137" s="35" t="s">
        <v>28</v>
      </c>
    </row>
    <row r="138" spans="1:16" s="1" customFormat="1" ht="31.5" thickBot="1" x14ac:dyDescent="0.3">
      <c r="A138" s="5" t="s">
        <v>15</v>
      </c>
      <c r="B138" s="31" t="s">
        <v>0</v>
      </c>
      <c r="C138" s="7" t="s">
        <v>13</v>
      </c>
      <c r="D138" s="8" t="s">
        <v>12</v>
      </c>
      <c r="E138" s="19" t="s">
        <v>20</v>
      </c>
      <c r="F138" s="19" t="s">
        <v>17</v>
      </c>
      <c r="G138" s="19" t="s">
        <v>3</v>
      </c>
      <c r="H138" s="21" t="s">
        <v>4</v>
      </c>
      <c r="I138" s="21" t="s">
        <v>5</v>
      </c>
      <c r="J138" s="21" t="s">
        <v>14</v>
      </c>
      <c r="K138" s="21" t="s">
        <v>5</v>
      </c>
      <c r="L138" s="21" t="s">
        <v>5</v>
      </c>
      <c r="M138" s="21" t="s">
        <v>8</v>
      </c>
      <c r="N138" s="19" t="s">
        <v>32</v>
      </c>
      <c r="O138" s="19" t="s">
        <v>33</v>
      </c>
      <c r="P138" s="36" t="s">
        <v>29</v>
      </c>
    </row>
    <row r="139" spans="1:16" s="1" customFormat="1" ht="24.95" customHeight="1" x14ac:dyDescent="0.25">
      <c r="A139" s="66"/>
      <c r="B139" s="69"/>
      <c r="C139" s="42">
        <v>1</v>
      </c>
      <c r="D139" s="42"/>
      <c r="E139" s="43"/>
      <c r="F139" s="43"/>
      <c r="G139" s="43"/>
      <c r="H139" s="43"/>
      <c r="I139" s="43"/>
      <c r="J139" s="43"/>
      <c r="K139" s="43"/>
      <c r="L139" s="43"/>
      <c r="M139" s="43"/>
      <c r="N139" s="60"/>
      <c r="O139" s="60"/>
      <c r="P139" s="44"/>
    </row>
    <row r="140" spans="1:16" s="1" customFormat="1" ht="24.95" customHeight="1" x14ac:dyDescent="0.25">
      <c r="A140" s="67"/>
      <c r="B140" s="70"/>
      <c r="C140" s="45">
        <v>2</v>
      </c>
      <c r="D140" s="45"/>
      <c r="E140" s="46"/>
      <c r="F140" s="46"/>
      <c r="G140" s="46"/>
      <c r="H140" s="46"/>
      <c r="I140" s="46"/>
      <c r="J140" s="46"/>
      <c r="K140" s="46"/>
      <c r="L140" s="46"/>
      <c r="M140" s="46"/>
      <c r="N140" s="61"/>
      <c r="O140" s="61"/>
      <c r="P140" s="47"/>
    </row>
    <row r="141" spans="1:16" s="1" customFormat="1" ht="24.95" customHeight="1" x14ac:dyDescent="0.25">
      <c r="A141" s="67"/>
      <c r="B141" s="70"/>
      <c r="C141" s="45">
        <v>3</v>
      </c>
      <c r="D141" s="45"/>
      <c r="E141" s="48"/>
      <c r="F141" s="48"/>
      <c r="G141" s="48"/>
      <c r="H141" s="48"/>
      <c r="I141" s="48"/>
      <c r="J141" s="48"/>
      <c r="K141" s="48"/>
      <c r="L141" s="48"/>
      <c r="M141" s="48"/>
      <c r="N141" s="61"/>
      <c r="O141" s="61"/>
      <c r="P141" s="49"/>
    </row>
    <row r="142" spans="1:16" s="1" customFormat="1" ht="24.95" customHeight="1" thickBot="1" x14ac:dyDescent="0.3">
      <c r="A142" s="76"/>
      <c r="B142" s="77"/>
      <c r="C142" s="50">
        <v>4</v>
      </c>
      <c r="D142" s="50"/>
      <c r="E142" s="51"/>
      <c r="F142" s="51"/>
      <c r="G142" s="51"/>
      <c r="H142" s="51"/>
      <c r="I142" s="51"/>
      <c r="J142" s="51"/>
      <c r="K142" s="51"/>
      <c r="L142" s="51"/>
      <c r="M142" s="51"/>
      <c r="N142" s="75"/>
      <c r="O142" s="75"/>
      <c r="P142" s="52"/>
    </row>
    <row r="143" spans="1:16" s="1" customFormat="1" ht="24.95" customHeight="1" x14ac:dyDescent="0.25">
      <c r="A143" s="66"/>
      <c r="B143" s="69"/>
      <c r="C143" s="42">
        <v>1</v>
      </c>
      <c r="D143" s="42"/>
      <c r="E143" s="43"/>
      <c r="F143" s="43"/>
      <c r="G143" s="43"/>
      <c r="H143" s="43"/>
      <c r="I143" s="43"/>
      <c r="J143" s="53"/>
      <c r="K143" s="43"/>
      <c r="L143" s="43"/>
      <c r="M143" s="43"/>
      <c r="N143" s="60"/>
      <c r="O143" s="60"/>
      <c r="P143" s="44"/>
    </row>
    <row r="144" spans="1:16" s="1" customFormat="1" ht="24.95" customHeight="1" x14ac:dyDescent="0.25">
      <c r="A144" s="67"/>
      <c r="B144" s="70"/>
      <c r="C144" s="45">
        <v>2</v>
      </c>
      <c r="D144" s="45"/>
      <c r="E144" s="46"/>
      <c r="F144" s="46"/>
      <c r="G144" s="46"/>
      <c r="H144" s="46"/>
      <c r="I144" s="46"/>
      <c r="J144" s="46"/>
      <c r="K144" s="46"/>
      <c r="L144" s="46"/>
      <c r="M144" s="46"/>
      <c r="N144" s="61"/>
      <c r="O144" s="61"/>
      <c r="P144" s="47"/>
    </row>
    <row r="145" spans="1:16" s="1" customFormat="1" ht="24.95" customHeight="1" x14ac:dyDescent="0.25">
      <c r="A145" s="67"/>
      <c r="B145" s="70"/>
      <c r="C145" s="45">
        <v>3</v>
      </c>
      <c r="D145" s="45"/>
      <c r="E145" s="48"/>
      <c r="F145" s="48"/>
      <c r="G145" s="48"/>
      <c r="H145" s="48"/>
      <c r="I145" s="48"/>
      <c r="J145" s="48"/>
      <c r="K145" s="48"/>
      <c r="L145" s="48"/>
      <c r="M145" s="48"/>
      <c r="N145" s="61"/>
      <c r="O145" s="61"/>
      <c r="P145" s="49"/>
    </row>
    <row r="146" spans="1:16" s="1" customFormat="1" ht="24.95" customHeight="1" thickBot="1" x14ac:dyDescent="0.3">
      <c r="A146" s="76"/>
      <c r="B146" s="77"/>
      <c r="C146" s="50">
        <v>4</v>
      </c>
      <c r="D146" s="50"/>
      <c r="E146" s="51"/>
      <c r="F146" s="51"/>
      <c r="G146" s="51"/>
      <c r="H146" s="51"/>
      <c r="I146" s="51"/>
      <c r="J146" s="51"/>
      <c r="K146" s="51"/>
      <c r="L146" s="51"/>
      <c r="M146" s="51"/>
      <c r="N146" s="75"/>
      <c r="O146" s="75"/>
      <c r="P146" s="52"/>
    </row>
    <row r="147" spans="1:16" s="1" customFormat="1" ht="24.95" customHeight="1" x14ac:dyDescent="0.25">
      <c r="A147" s="66"/>
      <c r="B147" s="69"/>
      <c r="C147" s="42">
        <v>1</v>
      </c>
      <c r="D147" s="42"/>
      <c r="E147" s="43"/>
      <c r="F147" s="43"/>
      <c r="G147" s="43"/>
      <c r="H147" s="43"/>
      <c r="I147" s="43"/>
      <c r="J147" s="43"/>
      <c r="K147" s="43"/>
      <c r="L147" s="43"/>
      <c r="M147" s="43"/>
      <c r="N147" s="60"/>
      <c r="O147" s="60"/>
      <c r="P147" s="44"/>
    </row>
    <row r="148" spans="1:16" s="1" customFormat="1" ht="24.95" customHeight="1" x14ac:dyDescent="0.25">
      <c r="A148" s="67"/>
      <c r="B148" s="70"/>
      <c r="C148" s="45">
        <v>2</v>
      </c>
      <c r="D148" s="45"/>
      <c r="E148" s="46"/>
      <c r="F148" s="46"/>
      <c r="G148" s="46"/>
      <c r="H148" s="54"/>
      <c r="I148" s="46"/>
      <c r="J148" s="46"/>
      <c r="K148" s="46"/>
      <c r="L148" s="46"/>
      <c r="M148" s="46"/>
      <c r="N148" s="61"/>
      <c r="O148" s="61"/>
      <c r="P148" s="47"/>
    </row>
    <row r="149" spans="1:16" s="1" customFormat="1" ht="24.95" customHeight="1" x14ac:dyDescent="0.25">
      <c r="A149" s="67"/>
      <c r="B149" s="70"/>
      <c r="C149" s="45">
        <v>3</v>
      </c>
      <c r="D149" s="45"/>
      <c r="E149" s="48"/>
      <c r="F149" s="48"/>
      <c r="G149" s="48"/>
      <c r="H149" s="48"/>
      <c r="I149" s="48"/>
      <c r="J149" s="48"/>
      <c r="K149" s="48"/>
      <c r="L149" s="48"/>
      <c r="M149" s="48"/>
      <c r="N149" s="61"/>
      <c r="O149" s="61"/>
      <c r="P149" s="49"/>
    </row>
    <row r="150" spans="1:16" s="1" customFormat="1" ht="24.95" customHeight="1" thickBot="1" x14ac:dyDescent="0.3">
      <c r="A150" s="76"/>
      <c r="B150" s="77"/>
      <c r="C150" s="50">
        <v>4</v>
      </c>
      <c r="D150" s="50"/>
      <c r="E150" s="51"/>
      <c r="F150" s="51"/>
      <c r="G150" s="51"/>
      <c r="H150" s="51"/>
      <c r="I150" s="51"/>
      <c r="J150" s="51"/>
      <c r="K150" s="51"/>
      <c r="L150" s="51"/>
      <c r="M150" s="51"/>
      <c r="N150" s="75"/>
      <c r="O150" s="75"/>
      <c r="P150" s="52"/>
    </row>
    <row r="151" spans="1:16" s="1" customFormat="1" ht="24.95" customHeight="1" x14ac:dyDescent="0.25">
      <c r="A151" s="66"/>
      <c r="B151" s="69"/>
      <c r="C151" s="42">
        <v>1</v>
      </c>
      <c r="D151" s="42"/>
      <c r="E151" s="43"/>
      <c r="F151" s="43"/>
      <c r="G151" s="43"/>
      <c r="H151" s="43"/>
      <c r="I151" s="43"/>
      <c r="J151" s="43"/>
      <c r="K151" s="43"/>
      <c r="L151" s="43"/>
      <c r="M151" s="43"/>
      <c r="N151" s="60"/>
      <c r="O151" s="60"/>
      <c r="P151" s="44"/>
    </row>
    <row r="152" spans="1:16" s="1" customFormat="1" ht="24.95" customHeight="1" x14ac:dyDescent="0.25">
      <c r="A152" s="67"/>
      <c r="B152" s="70"/>
      <c r="C152" s="45">
        <v>2</v>
      </c>
      <c r="D152" s="45"/>
      <c r="E152" s="46"/>
      <c r="F152" s="46"/>
      <c r="G152" s="46"/>
      <c r="H152" s="54"/>
      <c r="I152" s="46"/>
      <c r="J152" s="46"/>
      <c r="K152" s="46"/>
      <c r="L152" s="46"/>
      <c r="M152" s="46"/>
      <c r="N152" s="61"/>
      <c r="O152" s="61"/>
      <c r="P152" s="47"/>
    </row>
    <row r="153" spans="1:16" s="1" customFormat="1" ht="24.95" customHeight="1" x14ac:dyDescent="0.25">
      <c r="A153" s="67"/>
      <c r="B153" s="70"/>
      <c r="C153" s="45">
        <v>3</v>
      </c>
      <c r="D153" s="45"/>
      <c r="E153" s="48"/>
      <c r="F153" s="48"/>
      <c r="G153" s="48"/>
      <c r="H153" s="48"/>
      <c r="I153" s="48"/>
      <c r="J153" s="48"/>
      <c r="K153" s="48"/>
      <c r="L153" s="48"/>
      <c r="M153" s="48"/>
      <c r="N153" s="61"/>
      <c r="O153" s="61"/>
      <c r="P153" s="49"/>
    </row>
    <row r="154" spans="1:16" s="1" customFormat="1" ht="24.95" customHeight="1" thickBot="1" x14ac:dyDescent="0.3">
      <c r="A154" s="76"/>
      <c r="B154" s="77"/>
      <c r="C154" s="50">
        <v>4</v>
      </c>
      <c r="D154" s="50"/>
      <c r="E154" s="51"/>
      <c r="F154" s="51"/>
      <c r="G154" s="51"/>
      <c r="H154" s="51"/>
      <c r="I154" s="51"/>
      <c r="J154" s="51"/>
      <c r="K154" s="51"/>
      <c r="L154" s="51"/>
      <c r="M154" s="51"/>
      <c r="N154" s="75"/>
      <c r="O154" s="75"/>
      <c r="P154" s="52"/>
    </row>
    <row r="155" spans="1:16" s="1" customFormat="1" ht="24.95" customHeight="1" x14ac:dyDescent="0.25">
      <c r="A155" s="66"/>
      <c r="B155" s="69"/>
      <c r="C155" s="42">
        <v>1</v>
      </c>
      <c r="D155" s="42"/>
      <c r="E155" s="43"/>
      <c r="F155" s="43"/>
      <c r="G155" s="43"/>
      <c r="H155" s="43"/>
      <c r="I155" s="43"/>
      <c r="J155" s="43"/>
      <c r="K155" s="43"/>
      <c r="L155" s="43"/>
      <c r="M155" s="43"/>
      <c r="N155" s="60"/>
      <c r="O155" s="60"/>
      <c r="P155" s="44"/>
    </row>
    <row r="156" spans="1:16" s="1" customFormat="1" ht="24.95" customHeight="1" x14ac:dyDescent="0.25">
      <c r="A156" s="67"/>
      <c r="B156" s="70"/>
      <c r="C156" s="45">
        <v>2</v>
      </c>
      <c r="D156" s="45"/>
      <c r="E156" s="46"/>
      <c r="F156" s="46"/>
      <c r="G156" s="46"/>
      <c r="H156" s="54"/>
      <c r="I156" s="46"/>
      <c r="J156" s="46"/>
      <c r="K156" s="46"/>
      <c r="L156" s="46"/>
      <c r="M156" s="46"/>
      <c r="N156" s="61"/>
      <c r="O156" s="61"/>
      <c r="P156" s="47"/>
    </row>
    <row r="157" spans="1:16" s="1" customFormat="1" ht="24.95" customHeight="1" x14ac:dyDescent="0.25">
      <c r="A157" s="67"/>
      <c r="B157" s="70"/>
      <c r="C157" s="45">
        <v>3</v>
      </c>
      <c r="D157" s="45"/>
      <c r="E157" s="48"/>
      <c r="F157" s="48"/>
      <c r="G157" s="48"/>
      <c r="H157" s="48"/>
      <c r="I157" s="48"/>
      <c r="J157" s="48"/>
      <c r="K157" s="48"/>
      <c r="L157" s="48"/>
      <c r="M157" s="48"/>
      <c r="N157" s="61"/>
      <c r="O157" s="61"/>
      <c r="P157" s="49"/>
    </row>
    <row r="158" spans="1:16" s="1" customFormat="1" ht="24.95" customHeight="1" thickBot="1" x14ac:dyDescent="0.3">
      <c r="A158" s="76"/>
      <c r="B158" s="77"/>
      <c r="C158" s="50">
        <v>4</v>
      </c>
      <c r="D158" s="50"/>
      <c r="E158" s="51"/>
      <c r="F158" s="51"/>
      <c r="G158" s="51"/>
      <c r="H158" s="51"/>
      <c r="I158" s="51"/>
      <c r="J158" s="51"/>
      <c r="K158" s="51"/>
      <c r="L158" s="51"/>
      <c r="M158" s="51"/>
      <c r="N158" s="75"/>
      <c r="O158" s="75"/>
      <c r="P158" s="52"/>
    </row>
    <row r="159" spans="1:16" s="1" customFormat="1" ht="24.95" customHeight="1" x14ac:dyDescent="0.25">
      <c r="A159" s="66"/>
      <c r="B159" s="69"/>
      <c r="C159" s="42">
        <v>1</v>
      </c>
      <c r="D159" s="42"/>
      <c r="E159" s="43"/>
      <c r="F159" s="43"/>
      <c r="G159" s="43"/>
      <c r="H159" s="43"/>
      <c r="I159" s="43"/>
      <c r="J159" s="43"/>
      <c r="K159" s="43"/>
      <c r="L159" s="43"/>
      <c r="M159" s="43"/>
      <c r="N159" s="60"/>
      <c r="O159" s="60"/>
      <c r="P159" s="44"/>
    </row>
    <row r="160" spans="1:16" s="1" customFormat="1" ht="24.95" customHeight="1" x14ac:dyDescent="0.25">
      <c r="A160" s="67"/>
      <c r="B160" s="70"/>
      <c r="C160" s="45">
        <v>2</v>
      </c>
      <c r="D160" s="45"/>
      <c r="E160" s="46"/>
      <c r="F160" s="46"/>
      <c r="G160" s="46"/>
      <c r="H160" s="46"/>
      <c r="I160" s="46"/>
      <c r="J160" s="46"/>
      <c r="K160" s="46"/>
      <c r="L160" s="46"/>
      <c r="M160" s="46"/>
      <c r="N160" s="61"/>
      <c r="O160" s="61"/>
      <c r="P160" s="47"/>
    </row>
    <row r="161" spans="1:16" s="1" customFormat="1" ht="24.95" customHeight="1" x14ac:dyDescent="0.25">
      <c r="A161" s="67"/>
      <c r="B161" s="70"/>
      <c r="C161" s="45">
        <v>3</v>
      </c>
      <c r="D161" s="45"/>
      <c r="E161" s="48"/>
      <c r="F161" s="48"/>
      <c r="G161" s="48"/>
      <c r="H161" s="48"/>
      <c r="I161" s="48"/>
      <c r="J161" s="48"/>
      <c r="K161" s="48"/>
      <c r="L161" s="48"/>
      <c r="M161" s="48"/>
      <c r="N161" s="61"/>
      <c r="O161" s="61"/>
      <c r="P161" s="49"/>
    </row>
    <row r="162" spans="1:16" s="1" customFormat="1" ht="24.95" customHeight="1" thickBot="1" x14ac:dyDescent="0.3">
      <c r="A162" s="76"/>
      <c r="B162" s="77"/>
      <c r="C162" s="50">
        <v>4</v>
      </c>
      <c r="D162" s="50"/>
      <c r="E162" s="51"/>
      <c r="F162" s="51"/>
      <c r="G162" s="51"/>
      <c r="H162" s="51"/>
      <c r="I162" s="51"/>
      <c r="J162" s="51"/>
      <c r="K162" s="51"/>
      <c r="L162" s="51"/>
      <c r="M162" s="51"/>
      <c r="N162" s="75"/>
      <c r="O162" s="75"/>
      <c r="P162" s="52"/>
    </row>
    <row r="163" spans="1:16" s="1" customFormat="1" ht="24.95" customHeight="1" x14ac:dyDescent="0.25">
      <c r="A163" s="66"/>
      <c r="B163" s="69"/>
      <c r="C163" s="42">
        <v>1</v>
      </c>
      <c r="D163" s="42"/>
      <c r="E163" s="43"/>
      <c r="F163" s="43"/>
      <c r="G163" s="43"/>
      <c r="H163" s="43"/>
      <c r="I163" s="43"/>
      <c r="J163" s="43"/>
      <c r="K163" s="43"/>
      <c r="L163" s="43"/>
      <c r="M163" s="43"/>
      <c r="N163" s="60"/>
      <c r="O163" s="60"/>
      <c r="P163" s="44"/>
    </row>
    <row r="164" spans="1:16" s="1" customFormat="1" ht="24.95" customHeight="1" x14ac:dyDescent="0.25">
      <c r="A164" s="67"/>
      <c r="B164" s="70"/>
      <c r="C164" s="45">
        <v>2</v>
      </c>
      <c r="D164" s="45"/>
      <c r="E164" s="46"/>
      <c r="F164" s="46"/>
      <c r="G164" s="46"/>
      <c r="H164" s="46"/>
      <c r="I164" s="46"/>
      <c r="J164" s="46"/>
      <c r="K164" s="46"/>
      <c r="L164" s="46"/>
      <c r="M164" s="46"/>
      <c r="N164" s="61"/>
      <c r="O164" s="61"/>
      <c r="P164" s="47"/>
    </row>
    <row r="165" spans="1:16" s="1" customFormat="1" ht="24.95" customHeight="1" x14ac:dyDescent="0.25">
      <c r="A165" s="67"/>
      <c r="B165" s="70"/>
      <c r="C165" s="45">
        <v>3</v>
      </c>
      <c r="D165" s="45"/>
      <c r="E165" s="48"/>
      <c r="F165" s="48"/>
      <c r="G165" s="48"/>
      <c r="H165" s="48"/>
      <c r="I165" s="48"/>
      <c r="J165" s="48"/>
      <c r="K165" s="48"/>
      <c r="L165" s="48"/>
      <c r="M165" s="48"/>
      <c r="N165" s="61"/>
      <c r="O165" s="61"/>
      <c r="P165" s="49"/>
    </row>
    <row r="166" spans="1:16" s="1" customFormat="1" ht="24.95" customHeight="1" thickBot="1" x14ac:dyDescent="0.3">
      <c r="A166" s="76"/>
      <c r="B166" s="77"/>
      <c r="C166" s="50">
        <v>4</v>
      </c>
      <c r="D166" s="50"/>
      <c r="E166" s="51"/>
      <c r="F166" s="51"/>
      <c r="G166" s="51"/>
      <c r="H166" s="51"/>
      <c r="I166" s="51"/>
      <c r="J166" s="51"/>
      <c r="K166" s="51"/>
      <c r="L166" s="51"/>
      <c r="M166" s="51"/>
      <c r="N166" s="75"/>
      <c r="O166" s="75"/>
      <c r="P166" s="52"/>
    </row>
    <row r="167" spans="1:16" ht="24.95" customHeight="1" x14ac:dyDescent="0.25">
      <c r="A167" s="66"/>
      <c r="B167" s="69"/>
      <c r="C167" s="42">
        <v>1</v>
      </c>
      <c r="D167" s="42"/>
      <c r="E167" s="43"/>
      <c r="F167" s="43"/>
      <c r="G167" s="43"/>
      <c r="H167" s="43"/>
      <c r="I167" s="43"/>
      <c r="J167" s="43"/>
      <c r="K167" s="43"/>
      <c r="L167" s="43"/>
      <c r="M167" s="43"/>
      <c r="N167" s="60"/>
      <c r="O167" s="60"/>
      <c r="P167" s="44"/>
    </row>
    <row r="168" spans="1:16" ht="24.95" customHeight="1" x14ac:dyDescent="0.25">
      <c r="A168" s="67"/>
      <c r="B168" s="70"/>
      <c r="C168" s="45">
        <v>2</v>
      </c>
      <c r="D168" s="45"/>
      <c r="E168" s="46"/>
      <c r="F168" s="46"/>
      <c r="G168" s="46"/>
      <c r="H168" s="46"/>
      <c r="I168" s="46"/>
      <c r="J168" s="46"/>
      <c r="K168" s="46"/>
      <c r="L168" s="46"/>
      <c r="M168" s="46"/>
      <c r="N168" s="61"/>
      <c r="O168" s="61"/>
      <c r="P168" s="47"/>
    </row>
    <row r="169" spans="1:16" ht="24.95" customHeight="1" x14ac:dyDescent="0.25">
      <c r="A169" s="67"/>
      <c r="B169" s="70"/>
      <c r="C169" s="45">
        <v>3</v>
      </c>
      <c r="D169" s="45"/>
      <c r="E169" s="48"/>
      <c r="F169" s="48"/>
      <c r="G169" s="48"/>
      <c r="H169" s="48"/>
      <c r="I169" s="48"/>
      <c r="J169" s="48"/>
      <c r="K169" s="48"/>
      <c r="L169" s="48"/>
      <c r="M169" s="48"/>
      <c r="N169" s="61"/>
      <c r="O169" s="61"/>
      <c r="P169" s="49"/>
    </row>
    <row r="170" spans="1:16" ht="24.95" customHeight="1" thickBot="1" x14ac:dyDescent="0.3">
      <c r="A170" s="76"/>
      <c r="B170" s="77"/>
      <c r="C170" s="50">
        <v>4</v>
      </c>
      <c r="D170" s="50"/>
      <c r="E170" s="51"/>
      <c r="F170" s="51"/>
      <c r="G170" s="51"/>
      <c r="H170" s="51"/>
      <c r="I170" s="51"/>
      <c r="J170" s="51"/>
      <c r="K170" s="51"/>
      <c r="L170" s="51"/>
      <c r="M170" s="51"/>
      <c r="N170" s="75"/>
      <c r="O170" s="75"/>
      <c r="P170" s="52"/>
    </row>
    <row r="172" spans="1:16" s="16" customFormat="1" ht="15" x14ac:dyDescent="0.2">
      <c r="A172" s="12"/>
      <c r="B172" s="32"/>
      <c r="C172" s="12"/>
      <c r="D172" s="12"/>
      <c r="E172" s="12"/>
      <c r="F172" s="12"/>
      <c r="G172" s="15"/>
      <c r="H172" s="12"/>
      <c r="I172" s="12"/>
      <c r="J172" s="12"/>
      <c r="K172" s="12"/>
      <c r="L172" s="12"/>
      <c r="M172" s="12"/>
      <c r="N172" s="12"/>
      <c r="O172" s="12"/>
      <c r="P172" s="12"/>
    </row>
    <row r="173" spans="1:16" s="16" customFormat="1" ht="15" x14ac:dyDescent="0.2">
      <c r="A173" s="12"/>
      <c r="B173" s="32"/>
      <c r="C173" s="12"/>
      <c r="D173" s="12"/>
      <c r="E173" s="12"/>
      <c r="F173" s="12"/>
      <c r="G173" s="15"/>
      <c r="H173" s="12"/>
      <c r="I173" s="12"/>
      <c r="J173" s="12"/>
      <c r="K173" s="12"/>
      <c r="L173" s="12"/>
      <c r="M173" s="12"/>
      <c r="N173" s="12"/>
      <c r="O173" s="12"/>
      <c r="P173" s="12"/>
    </row>
    <row r="177" spans="1:16" ht="24.95" customHeight="1" x14ac:dyDescent="0.25">
      <c r="A177" s="38"/>
      <c r="B177" s="32"/>
      <c r="C177" s="38"/>
      <c r="D177" s="38" t="s">
        <v>25</v>
      </c>
      <c r="E177" s="38">
        <v>1</v>
      </c>
      <c r="F177" s="38">
        <v>2</v>
      </c>
      <c r="G177" s="18">
        <v>3</v>
      </c>
      <c r="H177" s="38">
        <v>4</v>
      </c>
      <c r="I177" s="38"/>
      <c r="J177" s="38"/>
      <c r="K177" s="37"/>
    </row>
    <row r="178" spans="1:16" ht="24.95" customHeight="1" x14ac:dyDescent="0.25">
      <c r="A178" s="38"/>
      <c r="B178" s="32"/>
      <c r="C178" s="38"/>
      <c r="D178" s="38"/>
      <c r="E178" s="38"/>
      <c r="F178" s="38"/>
      <c r="G178" s="38"/>
      <c r="H178" s="38"/>
      <c r="I178" s="38"/>
      <c r="J178" s="73" t="s">
        <v>47</v>
      </c>
      <c r="K178" s="73"/>
    </row>
    <row r="179" spans="1:16" ht="24.95" customHeight="1" x14ac:dyDescent="0.25">
      <c r="A179" s="38"/>
      <c r="B179" s="32"/>
      <c r="C179" s="38"/>
      <c r="D179" s="16"/>
      <c r="E179" s="16"/>
      <c r="F179" s="16"/>
      <c r="G179" s="16"/>
      <c r="H179" s="16"/>
      <c r="I179" s="38"/>
      <c r="J179" s="38"/>
      <c r="K179" s="37"/>
    </row>
    <row r="180" spans="1:16" ht="24.95" customHeight="1" x14ac:dyDescent="0.25">
      <c r="A180" s="74" t="s">
        <v>35</v>
      </c>
      <c r="B180" s="74"/>
      <c r="C180" s="38" t="s">
        <v>30</v>
      </c>
      <c r="D180" s="38"/>
      <c r="E180" s="32">
        <f>SUM(E3:E170)</f>
        <v>0</v>
      </c>
      <c r="F180" s="32"/>
      <c r="G180" s="32"/>
      <c r="H180" s="32"/>
      <c r="I180" s="38"/>
      <c r="J180" s="72">
        <f>SUM(E180:I180)*2</f>
        <v>0</v>
      </c>
      <c r="K180" s="72"/>
    </row>
    <row r="181" spans="1:16" ht="24.95" customHeight="1" x14ac:dyDescent="0.25">
      <c r="A181" s="74" t="s">
        <v>36</v>
      </c>
      <c r="B181" s="74"/>
      <c r="C181" s="38" t="s">
        <v>30</v>
      </c>
      <c r="D181" s="38"/>
      <c r="E181" s="32">
        <f>F3+F7+F11+F15+F19+F23+F27+F31+F37+F41+F45+F49+F53+F57+F61+F65+F71+F75+F79+F83+F87+F91+F95+F99+F105+F109+F113+F117+F121+F125+F129+F133+F139+F143+F147+F151+F155+F159+F163+F167</f>
        <v>0</v>
      </c>
      <c r="F181" s="32">
        <f>F4+F8+F12+F16+F20+F24+F28+F32+F38+F42+F46+F50+F54+F58+F62+F66+F72+F76+F80+F84+F88+F92+F96+F100+F106+F110+F114+F118+F122+F126+F130+F134+F140+F144+F148+F152+F156+F160+F164+F168</f>
        <v>0</v>
      </c>
      <c r="G181" s="32">
        <f>F5+F9+F13+F17+F21+F25+F29+F33+F39+F43+F47+F51+F55+F59+F63+F67+F73+F77+F81+F85+F89+F93+F97+F101+F107+F111+F115+F119+F123+F127+F131+F135+F141+F145+F149+F153+F157+F161+F165+F169</f>
        <v>0</v>
      </c>
      <c r="H181" s="32">
        <f>F6+F10+F14+F18+F22+F26+F30+F34+F40+F44+F48+F52+F56+F60+F64+F68+F74+F78+F82+F86+F90+F94+F98+F102+F108+F112+F116+F120+F124+F128+F132+F136+F142+F146+F150+F154+F158+F162+F166+F170</f>
        <v>0</v>
      </c>
      <c r="I181" s="38"/>
      <c r="J181" s="72">
        <f t="shared" ref="J181" si="0">SUM(E181:I181)*2</f>
        <v>0</v>
      </c>
      <c r="K181" s="72"/>
    </row>
    <row r="182" spans="1:16" ht="24.95" customHeight="1" x14ac:dyDescent="0.25">
      <c r="A182" s="74" t="s">
        <v>37</v>
      </c>
      <c r="B182" s="74"/>
      <c r="C182" s="38" t="s">
        <v>30</v>
      </c>
      <c r="D182" s="38"/>
      <c r="E182" s="32">
        <f>G3+G7+G11+G15+G19+G23+G27+G31+G37+G41+G45+G49+G53+G57+G61+G65+G71+G75+G79+G83+G87+G91+G95+G99+G105+G109+G113+G117+G121+G125+G129+G133+G139+G143+G147+G151+G155+G159+G163+G167</f>
        <v>0</v>
      </c>
      <c r="F182" s="32">
        <f>G4+G8+G12+G16+G20+G24+G28+G32+G38+G42+G46+G50+G54+G58+G62+G66+G72+G76+G80+G84+G88+G92+G96+G100+G106+G110+G114+G118+G122+G126+G130+G134+G140+G144+G148+G152+G156+G160+G164+G168</f>
        <v>0</v>
      </c>
      <c r="G182" s="32">
        <f>G5+G9+G13+G17+G21+G25+G29+G33+G39+G43+G47+G51+G55+G59+G63+G67+G73+G77+G81+G85+G89+G93+G97+G101+G107+G111+G115+G119+G123+G127+G131+G135+G141+G145+G149+G153+G157+G161+G165+G169</f>
        <v>0</v>
      </c>
      <c r="H182" s="32">
        <f>G6+G10+G14+G18+G22+G26+G30+G34+G40+G44+G48+G52+G56+G60+G64+G68+G74+G78+G82+G86+G90+G94+G98+G102+G108+G112+G116+G120+G124+G128+G132+G136+G142+G146+G150+G154+G158+G162+G166+G170</f>
        <v>0</v>
      </c>
      <c r="I182" s="38"/>
      <c r="J182" s="72">
        <f>SUM(E182:I182)*8</f>
        <v>0</v>
      </c>
      <c r="K182" s="72"/>
    </row>
    <row r="183" spans="1:16" ht="24.95" customHeight="1" x14ac:dyDescent="0.25">
      <c r="A183" s="74" t="s">
        <v>38</v>
      </c>
      <c r="B183" s="74"/>
      <c r="C183" s="38" t="s">
        <v>30</v>
      </c>
      <c r="D183" s="16"/>
      <c r="E183" s="32">
        <f>H3+H7+H11+H15+H19+H23+H27+H31+H37+H41+H45+H49+H53+H57+H61+H65+H71+H75+H79+H83+H87+H91+H95+H99+H105+H109+H113+H117+H121+H125+H129+H133+H139+H143+H147+H151+H155+H159+H163+H167</f>
        <v>0</v>
      </c>
      <c r="F183" s="32">
        <f>H4+H8+H12+H16+H20+H24+H28+H32+H38+H42+H46+H50+H54+H58+H62+H66+H72+H76+H80+H84+H88+H92+H96+H100+H106+H110+H114+H118+H122+H126+H130+H134+H140+H144+H148+H152+H156+H160+H164+H168</f>
        <v>0</v>
      </c>
      <c r="G183" s="32">
        <f>H5+H9+H13+H17+H21+H25+H29+H33+H39+H43+H47+H51+H55+H59+H63+H67+H73+H77+H81+H85+H89+H93+H97+H101+H107+H111+H115+H119+H123+H127+H131+H135+H141+H145+H149+H153+H157+H161+H165+H169</f>
        <v>0</v>
      </c>
      <c r="H183" s="32">
        <f>H6+H10+H14+H18+H22+H26+H30+H34+H40+H44+H48+H52+H56+H60+H64+H68+H74+H78+H82+H86+H90+H94+H98+H102+H108+H112+H116+H120+H124+H128+H132+H136+H142+H146+H150+H154+H158+H162+H166+H170</f>
        <v>0</v>
      </c>
      <c r="I183" s="38"/>
      <c r="J183" s="72">
        <f>SUM(E183:I183)*30</f>
        <v>0</v>
      </c>
      <c r="K183" s="72"/>
    </row>
    <row r="184" spans="1:16" ht="24.95" customHeight="1" x14ac:dyDescent="0.25">
      <c r="A184" s="74" t="s">
        <v>39</v>
      </c>
      <c r="B184" s="74"/>
      <c r="C184" s="38" t="s">
        <v>30</v>
      </c>
      <c r="D184" s="16"/>
      <c r="E184" s="32">
        <f>I3+I7+I11+I15+I19+I23+I27+I31+I37+I41+I45+I49+I53+I57+I61+I65+I71+I75+I79+I83+I87+I91+I95+I99+I105+I109+I113+I117+I121+I125+I129+I133+I139+I143+I147+I151+I155+I159+I163+I167</f>
        <v>0</v>
      </c>
      <c r="F184" s="32">
        <f>I4+I8+I12+I16+I20+I24+I28+I32+I38+I42+I46+I50+I54+I58+I62+I66+I72+I76+I80+I84+I88+I92+I96+I100+I106+I110+I114+I118+I122+I126+I130+I134+I140+I144+I148+I152+I156+I160+I164+I168</f>
        <v>0</v>
      </c>
      <c r="G184" s="32">
        <f>I5+I9+I13+I17+I21+I25+I29+I33+I39+I43+I47+I51+I55+I59+I63+I67+I73+I77+I81+I85+I89+I93+I97+I101+I107+I111+I115+I119+I123+I127+I131+I135+I141+I145+I149+I153+I157+I161+I165+I169</f>
        <v>0</v>
      </c>
      <c r="H184" s="32">
        <f>I6+I10+I14+I18+I22+I26+I30+I34+I40+I44+I48+I52+I56+I60+I64+I68+I74+I78+I82+I86+I90+I94+I98+I102+I108+I112+I116+I120+I124+I128+I132+I136+I142+I146+I150+I154+I158+I162+I166+I170</f>
        <v>0</v>
      </c>
      <c r="I184" s="38"/>
      <c r="J184" s="72">
        <f>SUM(E184:I184)*35</f>
        <v>0</v>
      </c>
      <c r="K184" s="72"/>
    </row>
    <row r="185" spans="1:16" ht="24.95" customHeight="1" x14ac:dyDescent="0.25">
      <c r="A185" s="74" t="s">
        <v>21</v>
      </c>
      <c r="B185" s="74"/>
      <c r="C185" s="38" t="s">
        <v>30</v>
      </c>
      <c r="D185" s="16"/>
      <c r="E185" s="32">
        <f>J3+J7+J11+J15+J19+J23+J27+J31+J37+J41+J45+J49+J53+J57+J61+J65+J71+J75+J79+J83+J87+J91+J95+J99+J105+J109+J113+J117+J121+J125+J129+J133+J139+J143+J147+J151+J155+J159+J163+J167</f>
        <v>0</v>
      </c>
      <c r="F185" s="32">
        <f>J4+J8+J12+J16+J20+J24+J28+J32+J38+J42+J46+J50+J54+J58+J62+J66+J72+J76+J80+J84+J88+J92+J96+J100+J106+J110+J114+J118+J122+J126+J130+J134+J140+J144+J148+J152+J156+J160+J164+J168</f>
        <v>0</v>
      </c>
      <c r="G185" s="32">
        <f>J5+J9+J13+J17+J21+J25+J29+J33+J39+J43+J47+J51+J55+J59+J63+J67+J73+J77+J81+J85+J89+J93+J97+J101+J107+J111+J115+J119+J123+J127+J131+J135+J141+J145+J149+J153+J157+J161+J165+J169</f>
        <v>0</v>
      </c>
      <c r="H185" s="32">
        <f>J6+J10+J14+J18+J22+J26+J30+J34+J40+J44+J48+J52+J56+J60+J64+J68+J74+J78+J82+J86+J90+J94+J98+J102+J108+J112+J116+J120+J124+J128+J132+J136+J142+J146+J150+J154+J158+J162+J166+J170</f>
        <v>0</v>
      </c>
      <c r="I185" s="38"/>
      <c r="J185" s="72">
        <f>SUM(E185:I185)*60</f>
        <v>0</v>
      </c>
      <c r="K185" s="72"/>
    </row>
    <row r="186" spans="1:16" ht="24.95" customHeight="1" x14ac:dyDescent="0.25">
      <c r="A186" s="74" t="s">
        <v>40</v>
      </c>
      <c r="B186" s="74"/>
      <c r="C186" s="38" t="s">
        <v>30</v>
      </c>
      <c r="D186" s="16"/>
      <c r="E186" s="32">
        <f>K3+K7+K11+K15+K19+K23+K27+K31+K37+K41+K45+K49+K53+K57+K61+K65+K71+K75+K79+K83+K87+K91+K95+K99+K105+K109+K113+K117+K121+K125+K129+K133+K139+K143+K147+K151+K155+K159+K163+K167</f>
        <v>0</v>
      </c>
      <c r="F186" s="32">
        <f>K4+K8+K12+K16+K20+K24+K28+K32+K38+K42+K46+K50+K54+K58+K62+K66+K72+K76+K80+K84+K88+K92+K96+K100+K106+K110+K114+K118+K122+K126+K130+K134+K140+K144+K148+K152+K156+K160+K164+K168</f>
        <v>0</v>
      </c>
      <c r="G186" s="32">
        <f>K5+K9+K13+K17+K21+K25+K29+K33+K39+K43+K47+K51+K55+K59+K63+K67+K73+K77+K81+K85+K89+K93+K97+K101+K107+K111+K115+K119+K123+K127+K131+K135+K141+K145+K149+K153+K157+K161+K165+K169</f>
        <v>0</v>
      </c>
      <c r="H186" s="32">
        <f>K6+K10+K14+K18+K22+K26+K30+K34+K40+K44+K48+K52+K56+K60+K64+K68+K74+K78+K82+K86+K90+K94+K98+K102+K108+K112+K116+K120+K124+K128+K132+K136+K142+K146+K150+K154+K158+K162+K166+K170</f>
        <v>0</v>
      </c>
      <c r="I186" s="38"/>
      <c r="J186" s="72">
        <f>SUM(E186:I186)*35</f>
        <v>0</v>
      </c>
      <c r="K186" s="72"/>
    </row>
    <row r="187" spans="1:16" ht="24.95" customHeight="1" x14ac:dyDescent="0.25">
      <c r="A187" s="74" t="s">
        <v>41</v>
      </c>
      <c r="B187" s="74"/>
      <c r="C187" s="38" t="s">
        <v>30</v>
      </c>
      <c r="D187" s="16"/>
      <c r="E187" s="32">
        <f>L3+L7+L11+L15+L19+L23+L27+L31+L37+L41+L45+L49+L53+L57+L61+L65+L71+L75+L79+L83+L87+L91+L95+L99+L105+L109+L113+L117+L121+L125+L129+L133+L139+L143+L147+L151+L155+L159+L163+L167</f>
        <v>0</v>
      </c>
      <c r="F187" s="32">
        <f>L4+L8+L12+L16+L20+L24+L28+L32+L38+L42+L46+L50+L54+L58+L62+L66+L72+L76+L80+L84+L88+L92+L96+L100+L106+L110+L114+L118+L122+L126+L130+L134+L140+L144+L148+L152+L156+L160+L164+L168</f>
        <v>0</v>
      </c>
      <c r="G187" s="32">
        <f>L5+L9+L13+L17+L21+L25+L29+L33+L39+L43+L47+L51+L55+L59+L63+L67+L73+L77+L81+L85+L89+L93+L97+L101+L107+L111+L115+L119+L123+L127+L131+L135+L141+L145+L149+L153+L157+L161+L165+L169</f>
        <v>0</v>
      </c>
      <c r="H187" s="32">
        <f>L6+L10+L14+L18+L22+L26+L30+L34+L40+L44+L48+L52+L56+L60+L64+L68+L74+L78+L82+L86+L90+L94+L98+L102+L108+L112+L116+L120+L124+L128+L132+L136+L142+L146+L150+L154+L158+L162+L166+L170</f>
        <v>0</v>
      </c>
      <c r="I187" s="38"/>
      <c r="J187" s="72">
        <f>SUM(E187:I187)*35</f>
        <v>0</v>
      </c>
      <c r="K187" s="72"/>
    </row>
    <row r="188" spans="1:16" ht="24.95" customHeight="1" x14ac:dyDescent="0.25">
      <c r="A188" s="74" t="s">
        <v>42</v>
      </c>
      <c r="B188" s="74"/>
      <c r="C188" s="38" t="s">
        <v>30</v>
      </c>
      <c r="D188" s="16"/>
      <c r="E188" s="32">
        <f>M3+M7+M11+M15+M19+M23+M27+M31+M37+M41+M45+M49+M53+M57+M61+M65+M71+M75+M79+M83+M87+M91+M95+M99+M105+M109+M113+M117+M121+M125+M129+M133+M139+M143+M147+M151+M155+M159+M163+M167</f>
        <v>0</v>
      </c>
      <c r="F188" s="32">
        <f>M4+M8+M12+M16+M20+M24+M28+M32+M38+M42+M46+M50+M54+M58+M62+M66+M72+M76+M80+M84+M88+M92+M96+M100+M106+M110+M114+M118+M122+M126+M130+M134+M140+M144+M148+M152+M156+M160+M164+M168</f>
        <v>0</v>
      </c>
      <c r="G188" s="32">
        <f>M5+M9+M13+M17+M21+M25+M29+M33+M39+M43+M47+M51+M55+M59+M63+M67+M73+M77+M81+M85+M89+M93+M97+M101+M107+M111+M115+M119+M123+M127+M131+M135+M141+M145+M149+M153+M157+M161+M165+M169</f>
        <v>0</v>
      </c>
      <c r="H188" s="32">
        <f>M6+M10+M14+M18+M22+M26+M30+M34+M40+M44+M48+M52+M56+M60+M64+M68+M74+M78+M82+M86+M90+M94+M98+M102+M108+M112+M116+M120+M124+M128+M132+M136+M142+M146+M150+M154+M158+M162+M166+M170</f>
        <v>0</v>
      </c>
      <c r="I188" s="38"/>
      <c r="J188" s="72">
        <f>SUM(E188:I188)*25</f>
        <v>0</v>
      </c>
      <c r="K188" s="72"/>
    </row>
    <row r="189" spans="1:16" ht="24.95" customHeight="1" x14ac:dyDescent="0.25">
      <c r="A189" s="74" t="s">
        <v>22</v>
      </c>
      <c r="B189" s="74"/>
      <c r="C189" s="38" t="s">
        <v>31</v>
      </c>
      <c r="D189" s="38"/>
      <c r="E189" s="16">
        <f>SUM(N3:N170)</f>
        <v>0</v>
      </c>
      <c r="F189" s="38"/>
      <c r="G189" s="18"/>
      <c r="H189" s="38"/>
      <c r="I189" s="38"/>
      <c r="J189" s="72">
        <f>E189*1500</f>
        <v>0</v>
      </c>
      <c r="K189" s="72"/>
    </row>
    <row r="190" spans="1:16" ht="24.95" customHeight="1" x14ac:dyDescent="0.25">
      <c r="A190" s="74" t="s">
        <v>23</v>
      </c>
      <c r="B190" s="74"/>
      <c r="C190" s="38" t="s">
        <v>31</v>
      </c>
      <c r="D190" s="38"/>
      <c r="E190" s="16">
        <f>SUM(O3:O170)</f>
        <v>0</v>
      </c>
      <c r="F190" s="38"/>
      <c r="G190" s="18"/>
      <c r="H190" s="38"/>
      <c r="I190" s="38"/>
      <c r="J190" s="72">
        <f>E190*4000</f>
        <v>0</v>
      </c>
      <c r="K190" s="72"/>
    </row>
    <row r="191" spans="1:16" ht="24.95" customHeight="1" x14ac:dyDescent="0.25">
      <c r="A191" s="74" t="s">
        <v>24</v>
      </c>
      <c r="B191" s="74"/>
      <c r="C191" s="38" t="s">
        <v>31</v>
      </c>
      <c r="D191" s="38"/>
      <c r="E191" s="32">
        <f>P3+P7+P11+P15+P19+P23+P27+P31+P37+P41+P45+P49+P53+P57+P61+P65+P71+P75+P79+P83+P87+P91+P95+P99+P105+P109+P113+P117+P121+P125+P129+P133+P139+P143+P147+P151+P155+P159+P163+P167</f>
        <v>0</v>
      </c>
      <c r="F191" s="32">
        <f>P4+P8+P12+P16+P20+P24+P28+P32+P38+P42+P46+P50+P54+P58+P62+P66+P72+P76+P80+P84+P88+P92+P96+P100+P106+P110+P114+P118+P122+P126+P130+P134+P140+P144+P148+P152+P156+P160+P164+P168</f>
        <v>0</v>
      </c>
      <c r="G191" s="32">
        <f>P5+P9+P13+P17+P21+P25+P29+P33+P39+P43+P47+P51+P55+P59+P63+P67+P73+P77+P81+P85+P89+P93+P97+P101+P107+P111+P115+P119+P123+P127+P131+P135+P141+P145+P149+P153+P157+P161+P165+P169</f>
        <v>0</v>
      </c>
      <c r="H191" s="32">
        <f>P6+P10+P14+P18+P22+P26+P30+P34+P40+P44+P48+P52+P56+P60+P64+P68+P74+P78+P82+P86+P90+P94+P98+P102+P108+P112+P116+P120+P124+P128+P132+P136+P142+P146+P150+P154+P158+P162+P166+P170</f>
        <v>0</v>
      </c>
      <c r="I191" s="38"/>
      <c r="J191" s="72">
        <f>SUM(E191:I191)*200</f>
        <v>0</v>
      </c>
      <c r="K191" s="72"/>
    </row>
    <row r="192" spans="1:16" s="16" customFormat="1" ht="24.95" customHeight="1" x14ac:dyDescent="0.2">
      <c r="A192" s="38"/>
      <c r="B192" s="32"/>
      <c r="C192" s="38"/>
      <c r="D192" s="38"/>
      <c r="F192" s="38"/>
      <c r="G192" s="18"/>
      <c r="H192" s="38"/>
      <c r="I192" s="38"/>
      <c r="J192" s="38"/>
      <c r="L192" s="38"/>
      <c r="M192" s="12"/>
      <c r="N192" s="12"/>
      <c r="O192" s="12"/>
      <c r="P192" s="12"/>
    </row>
    <row r="193" spans="1:16" s="16" customFormat="1" ht="24.95" customHeight="1" x14ac:dyDescent="0.2">
      <c r="A193" s="38"/>
      <c r="B193" s="32"/>
      <c r="C193" s="38"/>
      <c r="D193" s="38"/>
      <c r="E193" s="38"/>
      <c r="F193" s="38"/>
      <c r="G193" s="15"/>
      <c r="H193" s="38"/>
      <c r="I193" s="38"/>
      <c r="J193" s="38"/>
      <c r="L193" s="38"/>
      <c r="M193" s="12"/>
      <c r="N193" s="12"/>
      <c r="O193" s="12"/>
      <c r="P193" s="12"/>
    </row>
    <row r="194" spans="1:16" ht="24.95" customHeight="1" x14ac:dyDescent="0.25">
      <c r="A194" s="73" t="s">
        <v>51</v>
      </c>
      <c r="B194" s="73"/>
      <c r="C194" s="38"/>
      <c r="D194" s="38"/>
      <c r="E194" s="34">
        <f>(E180*2+E181*2+E182*8+E183*30+E184*35+E185*60+E186*35+E187*35+E188*25+E189*1500+E190*4000+E191*200)</f>
        <v>0</v>
      </c>
      <c r="F194" s="34">
        <f t="shared" ref="F194:H194" si="1">(F180*2+F181*2+F182*8+F183*30+F184*35+F185*60+F186*35+F187*35+F188*25+F189*1500+F190*4000+F191*200)</f>
        <v>0</v>
      </c>
      <c r="G194" s="34">
        <f t="shared" si="1"/>
        <v>0</v>
      </c>
      <c r="H194" s="34">
        <f t="shared" si="1"/>
        <v>0</v>
      </c>
      <c r="I194" s="38"/>
      <c r="J194" s="72">
        <f>SUM(J180:J193)</f>
        <v>0</v>
      </c>
      <c r="K194" s="72"/>
    </row>
    <row r="221" spans="11:16" s="16" customFormat="1" ht="15" x14ac:dyDescent="0.2">
      <c r="K221" s="12"/>
      <c r="L221" s="12"/>
      <c r="M221" s="12"/>
      <c r="N221" s="12"/>
      <c r="O221" s="12"/>
      <c r="P221" s="12"/>
    </row>
    <row r="222" spans="11:16" s="16" customFormat="1" ht="15" x14ac:dyDescent="0.2">
      <c r="K222" s="12"/>
      <c r="L222" s="12"/>
      <c r="M222" s="12"/>
      <c r="N222" s="12"/>
      <c r="O222" s="12"/>
      <c r="P222" s="12"/>
    </row>
    <row r="223" spans="11:16" s="16" customFormat="1" ht="15" x14ac:dyDescent="0.2">
      <c r="K223" s="12"/>
      <c r="L223" s="12"/>
      <c r="M223" s="12"/>
      <c r="N223" s="12"/>
      <c r="O223" s="12"/>
      <c r="P223" s="12"/>
    </row>
    <row r="224" spans="11:16" s="16" customFormat="1" ht="15" x14ac:dyDescent="0.2">
      <c r="K224" s="12"/>
      <c r="L224" s="12"/>
      <c r="M224" s="12"/>
      <c r="N224" s="12"/>
      <c r="O224" s="12"/>
      <c r="P224" s="12"/>
    </row>
    <row r="225" spans="11:16" s="16" customFormat="1" ht="15" x14ac:dyDescent="0.2">
      <c r="K225" s="12"/>
      <c r="L225" s="12"/>
      <c r="M225" s="12"/>
      <c r="N225" s="12"/>
      <c r="O225" s="12"/>
      <c r="P225" s="12"/>
    </row>
    <row r="226" spans="11:16" s="16" customFormat="1" ht="15" x14ac:dyDescent="0.2">
      <c r="K226" s="12"/>
      <c r="L226" s="12"/>
      <c r="M226" s="12"/>
      <c r="N226" s="12"/>
      <c r="O226" s="12"/>
      <c r="P226" s="12"/>
    </row>
    <row r="227" spans="11:16" s="16" customFormat="1" ht="15" x14ac:dyDescent="0.2">
      <c r="K227" s="12"/>
      <c r="L227" s="12"/>
      <c r="M227" s="12"/>
      <c r="N227" s="12"/>
      <c r="O227" s="12"/>
      <c r="P227" s="12"/>
    </row>
    <row r="228" spans="11:16" s="16" customFormat="1" ht="15" x14ac:dyDescent="0.2">
      <c r="K228" s="12"/>
      <c r="L228" s="12"/>
      <c r="M228" s="12"/>
      <c r="N228" s="12"/>
      <c r="O228" s="12"/>
      <c r="P228" s="12"/>
    </row>
    <row r="229" spans="11:16" s="16" customFormat="1" ht="15" x14ac:dyDescent="0.2">
      <c r="K229" s="12"/>
      <c r="L229" s="12"/>
      <c r="M229" s="12"/>
      <c r="N229" s="12"/>
      <c r="O229" s="12"/>
      <c r="P229" s="12"/>
    </row>
    <row r="230" spans="11:16" s="16" customFormat="1" ht="15" x14ac:dyDescent="0.2">
      <c r="K230" s="12"/>
      <c r="L230" s="12"/>
      <c r="M230" s="12"/>
      <c r="N230" s="12"/>
      <c r="O230" s="12"/>
      <c r="P230" s="12"/>
    </row>
    <row r="231" spans="11:16" s="16" customFormat="1" ht="15" x14ac:dyDescent="0.2">
      <c r="K231" s="12"/>
      <c r="L231" s="12"/>
      <c r="M231" s="12"/>
      <c r="N231" s="12"/>
      <c r="O231" s="12"/>
      <c r="P231" s="12"/>
    </row>
    <row r="232" spans="11:16" s="16" customFormat="1" ht="15" x14ac:dyDescent="0.2">
      <c r="K232" s="12"/>
      <c r="L232" s="12"/>
      <c r="M232" s="12"/>
      <c r="N232" s="12"/>
      <c r="O232" s="12"/>
      <c r="P232" s="12"/>
    </row>
    <row r="233" spans="11:16" s="16" customFormat="1" ht="15" x14ac:dyDescent="0.2">
      <c r="K233" s="12"/>
      <c r="L233" s="12"/>
      <c r="M233" s="12"/>
      <c r="N233" s="12"/>
      <c r="O233" s="12"/>
      <c r="P233" s="12"/>
    </row>
    <row r="234" spans="11:16" s="16" customFormat="1" ht="15" x14ac:dyDescent="0.2">
      <c r="K234" s="12"/>
      <c r="L234" s="12"/>
      <c r="M234" s="12"/>
      <c r="N234" s="12"/>
      <c r="O234" s="12"/>
      <c r="P234" s="12"/>
    </row>
    <row r="235" spans="11:16" s="16" customFormat="1" ht="15" x14ac:dyDescent="0.2">
      <c r="K235" s="12"/>
      <c r="L235" s="12"/>
      <c r="M235" s="12"/>
      <c r="N235" s="12"/>
      <c r="O235" s="12"/>
      <c r="P235" s="12"/>
    </row>
    <row r="236" spans="11:16" s="16" customFormat="1" ht="15" x14ac:dyDescent="0.2">
      <c r="K236" s="12"/>
      <c r="L236" s="12"/>
      <c r="M236" s="12"/>
      <c r="N236" s="12"/>
      <c r="O236" s="12"/>
      <c r="P236" s="12"/>
    </row>
    <row r="237" spans="11:16" s="16" customFormat="1" ht="15" x14ac:dyDescent="0.2">
      <c r="K237" s="12"/>
      <c r="L237" s="12"/>
      <c r="M237" s="12"/>
      <c r="N237" s="12"/>
      <c r="O237" s="12"/>
      <c r="P237" s="12"/>
    </row>
    <row r="238" spans="11:16" s="16" customFormat="1" ht="15" x14ac:dyDescent="0.2">
      <c r="K238" s="12"/>
      <c r="L238" s="12"/>
      <c r="M238" s="12"/>
      <c r="N238" s="12"/>
      <c r="O238" s="12"/>
      <c r="P238" s="12"/>
    </row>
  </sheetData>
  <sheetProtection algorithmName="SHA-512" hashValue="ot20/Ozx3UkBTLgI/kyjlb8cx/KGQYL1Qcuy7q6ZAmduhwfaP6RXW1e+Z6iIfARsHXnE/LMlamXNZXHGITyRrA==" saltValue="mNMe1ns/dNSCCgs8RySb5g==" spinCount="100000" sheet="1" objects="1" scenarios="1" selectLockedCells="1"/>
  <mergeCells count="192">
    <mergeCell ref="A1:D1"/>
    <mergeCell ref="A7:A10"/>
    <mergeCell ref="B7:B10"/>
    <mergeCell ref="N7:N10"/>
    <mergeCell ref="A11:A14"/>
    <mergeCell ref="B11:B14"/>
    <mergeCell ref="A69:D69"/>
    <mergeCell ref="A103:D103"/>
    <mergeCell ref="B3:B6"/>
    <mergeCell ref="A3:A6"/>
    <mergeCell ref="A15:A18"/>
    <mergeCell ref="B15:B18"/>
    <mergeCell ref="N15:N18"/>
    <mergeCell ref="A27:A30"/>
    <mergeCell ref="B27:B30"/>
    <mergeCell ref="N27:N30"/>
    <mergeCell ref="A19:A22"/>
    <mergeCell ref="B19:B22"/>
    <mergeCell ref="N19:N22"/>
    <mergeCell ref="A23:A26"/>
    <mergeCell ref="B23:B26"/>
    <mergeCell ref="A41:A44"/>
    <mergeCell ref="B41:B44"/>
    <mergeCell ref="N41:N44"/>
    <mergeCell ref="A45:A48"/>
    <mergeCell ref="B45:B48"/>
    <mergeCell ref="N45:N48"/>
    <mergeCell ref="N23:N26"/>
    <mergeCell ref="A31:A34"/>
    <mergeCell ref="B31:B34"/>
    <mergeCell ref="N31:N34"/>
    <mergeCell ref="A37:A40"/>
    <mergeCell ref="B37:B40"/>
    <mergeCell ref="N37:N40"/>
    <mergeCell ref="A35:D35"/>
    <mergeCell ref="A57:A60"/>
    <mergeCell ref="B57:B60"/>
    <mergeCell ref="N57:N60"/>
    <mergeCell ref="A61:A64"/>
    <mergeCell ref="B61:B64"/>
    <mergeCell ref="A49:A52"/>
    <mergeCell ref="B49:B52"/>
    <mergeCell ref="N49:N52"/>
    <mergeCell ref="A53:A56"/>
    <mergeCell ref="B53:B56"/>
    <mergeCell ref="N53:N56"/>
    <mergeCell ref="A79:A82"/>
    <mergeCell ref="B79:B82"/>
    <mergeCell ref="N79:N82"/>
    <mergeCell ref="A83:A86"/>
    <mergeCell ref="B83:B86"/>
    <mergeCell ref="N83:N86"/>
    <mergeCell ref="A71:A74"/>
    <mergeCell ref="B71:B74"/>
    <mergeCell ref="N71:N74"/>
    <mergeCell ref="A75:A78"/>
    <mergeCell ref="B75:B78"/>
    <mergeCell ref="N75:N78"/>
    <mergeCell ref="A95:A98"/>
    <mergeCell ref="B95:B98"/>
    <mergeCell ref="N95:N98"/>
    <mergeCell ref="A99:A102"/>
    <mergeCell ref="B99:B102"/>
    <mergeCell ref="N99:N102"/>
    <mergeCell ref="A87:A90"/>
    <mergeCell ref="B87:B90"/>
    <mergeCell ref="N87:N90"/>
    <mergeCell ref="A91:A94"/>
    <mergeCell ref="B91:B94"/>
    <mergeCell ref="N91:N94"/>
    <mergeCell ref="A113:A116"/>
    <mergeCell ref="B113:B116"/>
    <mergeCell ref="N113:N116"/>
    <mergeCell ref="A105:A108"/>
    <mergeCell ref="B105:B108"/>
    <mergeCell ref="N105:N108"/>
    <mergeCell ref="A109:A112"/>
    <mergeCell ref="B109:B112"/>
    <mergeCell ref="N109:N112"/>
    <mergeCell ref="A117:A120"/>
    <mergeCell ref="B117:B120"/>
    <mergeCell ref="A137:D137"/>
    <mergeCell ref="A139:A142"/>
    <mergeCell ref="B139:B142"/>
    <mergeCell ref="N139:N142"/>
    <mergeCell ref="A121:A124"/>
    <mergeCell ref="B121:B124"/>
    <mergeCell ref="N121:N124"/>
    <mergeCell ref="A125:A128"/>
    <mergeCell ref="B125:B128"/>
    <mergeCell ref="A129:A132"/>
    <mergeCell ref="B129:B132"/>
    <mergeCell ref="A133:A136"/>
    <mergeCell ref="B133:B136"/>
    <mergeCell ref="N133:N136"/>
    <mergeCell ref="A151:A154"/>
    <mergeCell ref="B151:B154"/>
    <mergeCell ref="N151:N154"/>
    <mergeCell ref="A155:A158"/>
    <mergeCell ref="B155:B158"/>
    <mergeCell ref="N155:N158"/>
    <mergeCell ref="A143:A146"/>
    <mergeCell ref="B143:B146"/>
    <mergeCell ref="A147:A150"/>
    <mergeCell ref="B147:B150"/>
    <mergeCell ref="N147:N150"/>
    <mergeCell ref="O27:O30"/>
    <mergeCell ref="O31:O34"/>
    <mergeCell ref="O37:O40"/>
    <mergeCell ref="O15:O18"/>
    <mergeCell ref="O19:O22"/>
    <mergeCell ref="O23:O26"/>
    <mergeCell ref="N3:N6"/>
    <mergeCell ref="O7:O10"/>
    <mergeCell ref="N11:N14"/>
    <mergeCell ref="O3:O6"/>
    <mergeCell ref="O11:O14"/>
    <mergeCell ref="O71:O74"/>
    <mergeCell ref="O75:O78"/>
    <mergeCell ref="O79:O82"/>
    <mergeCell ref="O53:O56"/>
    <mergeCell ref="O57:O60"/>
    <mergeCell ref="N61:N64"/>
    <mergeCell ref="O41:O44"/>
    <mergeCell ref="O45:O48"/>
    <mergeCell ref="O49:O52"/>
    <mergeCell ref="O61:O64"/>
    <mergeCell ref="O109:O112"/>
    <mergeCell ref="O113:O116"/>
    <mergeCell ref="N117:N120"/>
    <mergeCell ref="O95:O98"/>
    <mergeCell ref="O99:O102"/>
    <mergeCell ref="O105:O108"/>
    <mergeCell ref="O83:O86"/>
    <mergeCell ref="O87:O90"/>
    <mergeCell ref="O91:O94"/>
    <mergeCell ref="O117:O120"/>
    <mergeCell ref="O147:O150"/>
    <mergeCell ref="O151:O154"/>
    <mergeCell ref="O155:O158"/>
    <mergeCell ref="O133:O136"/>
    <mergeCell ref="O139:O142"/>
    <mergeCell ref="N143:N146"/>
    <mergeCell ref="O121:O124"/>
    <mergeCell ref="N125:N128"/>
    <mergeCell ref="N129:N132"/>
    <mergeCell ref="O125:O128"/>
    <mergeCell ref="O129:O132"/>
    <mergeCell ref="O143:O146"/>
    <mergeCell ref="A185:B185"/>
    <mergeCell ref="A186:B186"/>
    <mergeCell ref="A187:B187"/>
    <mergeCell ref="A188:B188"/>
    <mergeCell ref="A189:B189"/>
    <mergeCell ref="A190:B190"/>
    <mergeCell ref="A191:B191"/>
    <mergeCell ref="O159:O162"/>
    <mergeCell ref="O163:O166"/>
    <mergeCell ref="O167:O170"/>
    <mergeCell ref="A167:A170"/>
    <mergeCell ref="B167:B170"/>
    <mergeCell ref="N167:N170"/>
    <mergeCell ref="A159:A162"/>
    <mergeCell ref="B159:B162"/>
    <mergeCell ref="N159:N162"/>
    <mergeCell ref="A163:A166"/>
    <mergeCell ref="B163:B166"/>
    <mergeCell ref="N163:N166"/>
    <mergeCell ref="N65:N68"/>
    <mergeCell ref="O65:O68"/>
    <mergeCell ref="A65:A68"/>
    <mergeCell ref="B65:B68"/>
    <mergeCell ref="J190:K190"/>
    <mergeCell ref="J191:K191"/>
    <mergeCell ref="J194:K194"/>
    <mergeCell ref="J178:K178"/>
    <mergeCell ref="A194:B194"/>
    <mergeCell ref="J185:K185"/>
    <mergeCell ref="J186:K186"/>
    <mergeCell ref="J187:K187"/>
    <mergeCell ref="J188:K188"/>
    <mergeCell ref="J189:K189"/>
    <mergeCell ref="J180:K180"/>
    <mergeCell ref="J181:K181"/>
    <mergeCell ref="J182:K182"/>
    <mergeCell ref="J183:K183"/>
    <mergeCell ref="J184:K184"/>
    <mergeCell ref="A180:B180"/>
    <mergeCell ref="A181:B181"/>
    <mergeCell ref="A182:B182"/>
    <mergeCell ref="A183:B183"/>
    <mergeCell ref="A184:B184"/>
  </mergeCells>
  <phoneticPr fontId="2" type="noConversion"/>
  <pageMargins left="0.15" right="0.15" top="0.15" bottom="0.15" header="0.3" footer="0.3"/>
  <pageSetup scale="68" orientation="landscape" r:id="rId1"/>
  <headerFooter>
    <oddFooter>&amp;R&amp;Pof&amp;N</oddFooter>
  </headerFooter>
  <rowBreaks count="5" manualBreakCount="5">
    <brk id="34" max="15" man="1"/>
    <brk id="68" max="15" man="1"/>
    <brk id="102" max="15" man="1"/>
    <brk id="136" max="15" man="1"/>
    <brk id="170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8"/>
  <sheetViews>
    <sheetView zoomScaleNormal="100" workbookViewId="0">
      <pane ySplit="1" topLeftCell="A2" activePane="bottomLeft" state="frozen"/>
      <selection pane="bottomLeft" activeCell="E4" sqref="E4"/>
    </sheetView>
  </sheetViews>
  <sheetFormatPr defaultRowHeight="15.75" x14ac:dyDescent="0.25"/>
  <cols>
    <col min="1" max="1" width="19.85546875" style="2" customWidth="1"/>
    <col min="2" max="2" width="7.28515625" style="33" customWidth="1"/>
    <col min="3" max="3" width="2.85546875" style="2" customWidth="1"/>
    <col min="4" max="4" width="9.7109375" style="2" customWidth="1"/>
    <col min="5" max="5" width="12.7109375" style="2" customWidth="1"/>
    <col min="6" max="6" width="12.7109375" style="3" customWidth="1"/>
    <col min="7" max="7" width="12.7109375" style="4" customWidth="1"/>
    <col min="8" max="16" width="12.7109375" style="3" customWidth="1"/>
    <col min="17" max="32" width="9.140625" style="37"/>
    <col min="33" max="33" width="12.140625" style="37" bestFit="1" customWidth="1"/>
    <col min="34" max="34" width="9.140625" style="37"/>
    <col min="35" max="35" width="4" style="37" customWidth="1"/>
    <col min="36" max="36" width="7.28515625" style="37" customWidth="1"/>
    <col min="37" max="38" width="13.28515625" style="37" bestFit="1" customWidth="1"/>
    <col min="39" max="39" width="11.42578125" style="37" bestFit="1" customWidth="1"/>
    <col min="40" max="40" width="7.5703125" style="37" customWidth="1"/>
    <col min="41" max="41" width="9.140625" style="37"/>
    <col min="42" max="42" width="19.42578125" style="37" bestFit="1" customWidth="1"/>
    <col min="43" max="16384" width="9.140625" style="37"/>
  </cols>
  <sheetData>
    <row r="1" spans="1:16" ht="60" x14ac:dyDescent="0.25">
      <c r="A1" s="84" t="s">
        <v>43</v>
      </c>
      <c r="B1" s="85"/>
      <c r="C1" s="85"/>
      <c r="D1" s="86"/>
      <c r="E1" s="11" t="s">
        <v>19</v>
      </c>
      <c r="F1" s="9" t="s">
        <v>18</v>
      </c>
      <c r="G1" s="9" t="s">
        <v>2</v>
      </c>
      <c r="H1" s="9" t="s">
        <v>11</v>
      </c>
      <c r="I1" s="9" t="s">
        <v>9</v>
      </c>
      <c r="J1" s="9" t="s">
        <v>10</v>
      </c>
      <c r="K1" s="9" t="s">
        <v>7</v>
      </c>
      <c r="L1" s="8" t="s">
        <v>6</v>
      </c>
      <c r="M1" s="8" t="s">
        <v>16</v>
      </c>
      <c r="N1" s="9" t="s">
        <v>26</v>
      </c>
      <c r="O1" s="9" t="s">
        <v>27</v>
      </c>
      <c r="P1" s="35" t="s">
        <v>28</v>
      </c>
    </row>
    <row r="2" spans="1:16" ht="31.5" thickBot="1" x14ac:dyDescent="0.3">
      <c r="A2" s="5" t="s">
        <v>15</v>
      </c>
      <c r="B2" s="31" t="s">
        <v>0</v>
      </c>
      <c r="C2" s="7" t="s">
        <v>13</v>
      </c>
      <c r="D2" s="8" t="s">
        <v>12</v>
      </c>
      <c r="E2" s="19" t="s">
        <v>20</v>
      </c>
      <c r="F2" s="19" t="s">
        <v>17</v>
      </c>
      <c r="G2" s="19" t="s">
        <v>3</v>
      </c>
      <c r="H2" s="19" t="s">
        <v>4</v>
      </c>
      <c r="I2" s="20" t="s">
        <v>5</v>
      </c>
      <c r="J2" s="20" t="s">
        <v>14</v>
      </c>
      <c r="K2" s="20" t="s">
        <v>5</v>
      </c>
      <c r="L2" s="20" t="s">
        <v>5</v>
      </c>
      <c r="M2" s="20" t="s">
        <v>8</v>
      </c>
      <c r="N2" s="19" t="s">
        <v>32</v>
      </c>
      <c r="O2" s="19" t="s">
        <v>33</v>
      </c>
      <c r="P2" s="36" t="s">
        <v>29</v>
      </c>
    </row>
    <row r="3" spans="1:16" ht="24.95" customHeight="1" x14ac:dyDescent="0.25">
      <c r="A3" s="87"/>
      <c r="B3" s="90"/>
      <c r="C3" s="42">
        <v>1</v>
      </c>
      <c r="D3" s="42"/>
      <c r="E3" s="43"/>
      <c r="F3" s="43"/>
      <c r="G3" s="43"/>
      <c r="H3" s="43"/>
      <c r="I3" s="43"/>
      <c r="J3" s="43"/>
      <c r="K3" s="43"/>
      <c r="L3" s="43"/>
      <c r="M3" s="43"/>
      <c r="N3" s="78"/>
      <c r="O3" s="78"/>
      <c r="P3" s="44"/>
    </row>
    <row r="4" spans="1:16" ht="24.95" customHeight="1" x14ac:dyDescent="0.25">
      <c r="A4" s="88"/>
      <c r="B4" s="91"/>
      <c r="C4" s="45">
        <v>2</v>
      </c>
      <c r="D4" s="45"/>
      <c r="E4" s="54"/>
      <c r="F4" s="54"/>
      <c r="G4" s="54"/>
      <c r="H4" s="54"/>
      <c r="I4" s="46"/>
      <c r="J4" s="46"/>
      <c r="K4" s="46"/>
      <c r="L4" s="46"/>
      <c r="M4" s="46"/>
      <c r="N4" s="79"/>
      <c r="O4" s="79"/>
      <c r="P4" s="47"/>
    </row>
    <row r="5" spans="1:16" s="1" customFormat="1" ht="24.95" customHeight="1" x14ac:dyDescent="0.25">
      <c r="A5" s="88"/>
      <c r="B5" s="91"/>
      <c r="C5" s="45">
        <v>3</v>
      </c>
      <c r="D5" s="45"/>
      <c r="E5" s="48"/>
      <c r="F5" s="48"/>
      <c r="G5" s="48"/>
      <c r="H5" s="48"/>
      <c r="I5" s="48"/>
      <c r="J5" s="48"/>
      <c r="K5" s="48"/>
      <c r="L5" s="48"/>
      <c r="M5" s="48"/>
      <c r="N5" s="79"/>
      <c r="O5" s="79"/>
      <c r="P5" s="49"/>
    </row>
    <row r="6" spans="1:16" s="1" customFormat="1" ht="24.95" customHeight="1" thickBot="1" x14ac:dyDescent="0.3">
      <c r="A6" s="89"/>
      <c r="B6" s="92"/>
      <c r="C6" s="50">
        <v>4</v>
      </c>
      <c r="D6" s="50"/>
      <c r="E6" s="51"/>
      <c r="F6" s="51"/>
      <c r="G6" s="51"/>
      <c r="H6" s="51"/>
      <c r="I6" s="51"/>
      <c r="J6" s="51"/>
      <c r="K6" s="51"/>
      <c r="L6" s="51"/>
      <c r="M6" s="51"/>
      <c r="N6" s="80"/>
      <c r="O6" s="80"/>
      <c r="P6" s="52"/>
    </row>
    <row r="7" spans="1:16" s="1" customFormat="1" ht="24.95" customHeight="1" x14ac:dyDescent="0.25">
      <c r="A7" s="87"/>
      <c r="B7" s="90"/>
      <c r="C7" s="42">
        <v>1</v>
      </c>
      <c r="D7" s="42"/>
      <c r="E7" s="43"/>
      <c r="F7" s="43"/>
      <c r="G7" s="43"/>
      <c r="H7" s="43"/>
      <c r="I7" s="43"/>
      <c r="J7" s="43"/>
      <c r="K7" s="43"/>
      <c r="L7" s="43"/>
      <c r="M7" s="43"/>
      <c r="N7" s="78"/>
      <c r="O7" s="78"/>
      <c r="P7" s="44"/>
    </row>
    <row r="8" spans="1:16" s="1" customFormat="1" ht="24.95" customHeight="1" x14ac:dyDescent="0.25">
      <c r="A8" s="88"/>
      <c r="B8" s="91"/>
      <c r="C8" s="45">
        <v>2</v>
      </c>
      <c r="D8" s="45"/>
      <c r="E8" s="46"/>
      <c r="F8" s="46"/>
      <c r="G8" s="46"/>
      <c r="H8" s="46"/>
      <c r="I8" s="46"/>
      <c r="J8" s="46"/>
      <c r="K8" s="46"/>
      <c r="L8" s="46"/>
      <c r="M8" s="46"/>
      <c r="N8" s="79"/>
      <c r="O8" s="79"/>
      <c r="P8" s="47"/>
    </row>
    <row r="9" spans="1:16" s="1" customFormat="1" ht="24.95" customHeight="1" x14ac:dyDescent="0.25">
      <c r="A9" s="88"/>
      <c r="B9" s="91"/>
      <c r="C9" s="45">
        <v>3</v>
      </c>
      <c r="D9" s="45"/>
      <c r="E9" s="48"/>
      <c r="F9" s="48"/>
      <c r="G9" s="48"/>
      <c r="H9" s="48"/>
      <c r="I9" s="48"/>
      <c r="J9" s="48"/>
      <c r="K9" s="48"/>
      <c r="L9" s="48"/>
      <c r="M9" s="48"/>
      <c r="N9" s="79"/>
      <c r="O9" s="79"/>
      <c r="P9" s="49"/>
    </row>
    <row r="10" spans="1:16" s="1" customFormat="1" ht="24.95" customHeight="1" thickBot="1" x14ac:dyDescent="0.3">
      <c r="A10" s="89"/>
      <c r="B10" s="92"/>
      <c r="C10" s="50">
        <v>4</v>
      </c>
      <c r="D10" s="50"/>
      <c r="E10" s="51"/>
      <c r="F10" s="51"/>
      <c r="G10" s="51"/>
      <c r="H10" s="51"/>
      <c r="I10" s="51"/>
      <c r="J10" s="51"/>
      <c r="K10" s="51"/>
      <c r="L10" s="51"/>
      <c r="M10" s="51"/>
      <c r="N10" s="80"/>
      <c r="O10" s="80"/>
      <c r="P10" s="52"/>
    </row>
    <row r="11" spans="1:16" s="1" customFormat="1" ht="24.95" customHeight="1" x14ac:dyDescent="0.25">
      <c r="A11" s="87"/>
      <c r="B11" s="90"/>
      <c r="C11" s="42">
        <v>1</v>
      </c>
      <c r="D11" s="42"/>
      <c r="E11" s="43"/>
      <c r="F11" s="43"/>
      <c r="G11" s="43"/>
      <c r="H11" s="43"/>
      <c r="I11" s="43"/>
      <c r="J11" s="43"/>
      <c r="K11" s="43"/>
      <c r="L11" s="43"/>
      <c r="M11" s="43"/>
      <c r="N11" s="78"/>
      <c r="O11" s="78"/>
      <c r="P11" s="44"/>
    </row>
    <row r="12" spans="1:16" s="1" customFormat="1" ht="24.95" customHeight="1" x14ac:dyDescent="0.25">
      <c r="A12" s="88"/>
      <c r="B12" s="91"/>
      <c r="C12" s="45">
        <v>2</v>
      </c>
      <c r="D12" s="45"/>
      <c r="E12" s="54"/>
      <c r="F12" s="54"/>
      <c r="G12" s="54"/>
      <c r="H12" s="54"/>
      <c r="I12" s="46"/>
      <c r="J12" s="46"/>
      <c r="K12" s="46"/>
      <c r="L12" s="46"/>
      <c r="M12" s="46"/>
      <c r="N12" s="79"/>
      <c r="O12" s="79"/>
      <c r="P12" s="47"/>
    </row>
    <row r="13" spans="1:16" s="1" customFormat="1" ht="24.95" customHeight="1" x14ac:dyDescent="0.25">
      <c r="A13" s="88"/>
      <c r="B13" s="91"/>
      <c r="C13" s="45">
        <v>3</v>
      </c>
      <c r="D13" s="45"/>
      <c r="E13" s="48"/>
      <c r="F13" s="48"/>
      <c r="G13" s="48"/>
      <c r="H13" s="48"/>
      <c r="I13" s="48"/>
      <c r="J13" s="48"/>
      <c r="K13" s="48"/>
      <c r="L13" s="48"/>
      <c r="M13" s="48"/>
      <c r="N13" s="79"/>
      <c r="O13" s="79"/>
      <c r="P13" s="49"/>
    </row>
    <row r="14" spans="1:16" s="1" customFormat="1" ht="24.95" customHeight="1" thickBot="1" x14ac:dyDescent="0.3">
      <c r="A14" s="89"/>
      <c r="B14" s="92"/>
      <c r="C14" s="50">
        <v>4</v>
      </c>
      <c r="D14" s="50"/>
      <c r="E14" s="51"/>
      <c r="F14" s="51"/>
      <c r="G14" s="51"/>
      <c r="H14" s="51"/>
      <c r="I14" s="51"/>
      <c r="J14" s="51"/>
      <c r="K14" s="51"/>
      <c r="L14" s="51"/>
      <c r="M14" s="51"/>
      <c r="N14" s="80"/>
      <c r="O14" s="80"/>
      <c r="P14" s="52"/>
    </row>
    <row r="15" spans="1:16" s="1" customFormat="1" ht="24.95" customHeight="1" x14ac:dyDescent="0.25">
      <c r="A15" s="87"/>
      <c r="B15" s="90"/>
      <c r="C15" s="42">
        <v>1</v>
      </c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78"/>
      <c r="O15" s="78"/>
      <c r="P15" s="44"/>
    </row>
    <row r="16" spans="1:16" s="1" customFormat="1" ht="24.95" customHeight="1" x14ac:dyDescent="0.25">
      <c r="A16" s="88"/>
      <c r="B16" s="91"/>
      <c r="C16" s="45">
        <v>2</v>
      </c>
      <c r="D16" s="45"/>
      <c r="E16" s="54"/>
      <c r="F16" s="54"/>
      <c r="G16" s="54"/>
      <c r="H16" s="54"/>
      <c r="I16" s="46"/>
      <c r="J16" s="46"/>
      <c r="K16" s="46"/>
      <c r="L16" s="46"/>
      <c r="M16" s="46"/>
      <c r="N16" s="79"/>
      <c r="O16" s="79"/>
      <c r="P16" s="47"/>
    </row>
    <row r="17" spans="1:16" s="1" customFormat="1" ht="24.95" customHeight="1" x14ac:dyDescent="0.25">
      <c r="A17" s="88"/>
      <c r="B17" s="91"/>
      <c r="C17" s="45">
        <v>3</v>
      </c>
      <c r="D17" s="45"/>
      <c r="E17" s="48"/>
      <c r="F17" s="48"/>
      <c r="G17" s="48"/>
      <c r="H17" s="48"/>
      <c r="I17" s="48"/>
      <c r="J17" s="48"/>
      <c r="K17" s="48"/>
      <c r="L17" s="48"/>
      <c r="M17" s="48"/>
      <c r="N17" s="79"/>
      <c r="O17" s="79"/>
      <c r="P17" s="49"/>
    </row>
    <row r="18" spans="1:16" s="1" customFormat="1" ht="24.95" customHeight="1" thickBot="1" x14ac:dyDescent="0.3">
      <c r="A18" s="89"/>
      <c r="B18" s="92"/>
      <c r="C18" s="50">
        <v>4</v>
      </c>
      <c r="D18" s="50"/>
      <c r="E18" s="51"/>
      <c r="F18" s="51"/>
      <c r="G18" s="51"/>
      <c r="H18" s="51"/>
      <c r="I18" s="51"/>
      <c r="J18" s="51"/>
      <c r="K18" s="51"/>
      <c r="L18" s="51"/>
      <c r="M18" s="51"/>
      <c r="N18" s="80"/>
      <c r="O18" s="80"/>
      <c r="P18" s="52"/>
    </row>
    <row r="19" spans="1:16" s="1" customFormat="1" ht="24.95" customHeight="1" x14ac:dyDescent="0.25">
      <c r="A19" s="87"/>
      <c r="B19" s="90"/>
      <c r="C19" s="42">
        <v>1</v>
      </c>
      <c r="D19" s="42"/>
      <c r="E19" s="43"/>
      <c r="F19" s="43"/>
      <c r="G19" s="43"/>
      <c r="H19" s="43"/>
      <c r="I19" s="43"/>
      <c r="J19" s="43"/>
      <c r="K19" s="43"/>
      <c r="L19" s="43"/>
      <c r="M19" s="43"/>
      <c r="N19" s="78"/>
      <c r="O19" s="78"/>
      <c r="P19" s="44"/>
    </row>
    <row r="20" spans="1:16" s="1" customFormat="1" ht="24.95" customHeight="1" x14ac:dyDescent="0.25">
      <c r="A20" s="88"/>
      <c r="B20" s="91"/>
      <c r="C20" s="45">
        <v>2</v>
      </c>
      <c r="D20" s="45"/>
      <c r="E20" s="54"/>
      <c r="F20" s="54"/>
      <c r="G20" s="54"/>
      <c r="H20" s="54"/>
      <c r="I20" s="46"/>
      <c r="J20" s="46"/>
      <c r="K20" s="46"/>
      <c r="L20" s="46"/>
      <c r="M20" s="46"/>
      <c r="N20" s="79"/>
      <c r="O20" s="79"/>
      <c r="P20" s="47"/>
    </row>
    <row r="21" spans="1:16" s="1" customFormat="1" ht="24.95" customHeight="1" x14ac:dyDescent="0.25">
      <c r="A21" s="88"/>
      <c r="B21" s="91"/>
      <c r="C21" s="45">
        <v>3</v>
      </c>
      <c r="D21" s="45"/>
      <c r="E21" s="48"/>
      <c r="F21" s="48"/>
      <c r="G21" s="48"/>
      <c r="H21" s="48"/>
      <c r="I21" s="48"/>
      <c r="J21" s="48"/>
      <c r="K21" s="48"/>
      <c r="L21" s="48"/>
      <c r="M21" s="48"/>
      <c r="N21" s="79"/>
      <c r="O21" s="79"/>
      <c r="P21" s="49"/>
    </row>
    <row r="22" spans="1:16" s="1" customFormat="1" ht="24.95" customHeight="1" thickBot="1" x14ac:dyDescent="0.3">
      <c r="A22" s="89"/>
      <c r="B22" s="92"/>
      <c r="C22" s="50">
        <v>4</v>
      </c>
      <c r="D22" s="50"/>
      <c r="E22" s="51"/>
      <c r="F22" s="51"/>
      <c r="G22" s="51"/>
      <c r="H22" s="51"/>
      <c r="I22" s="51"/>
      <c r="J22" s="51"/>
      <c r="K22" s="51"/>
      <c r="L22" s="51"/>
      <c r="M22" s="51"/>
      <c r="N22" s="80"/>
      <c r="O22" s="80"/>
      <c r="P22" s="52"/>
    </row>
    <row r="23" spans="1:16" s="1" customFormat="1" ht="24.95" customHeight="1" x14ac:dyDescent="0.25">
      <c r="A23" s="87"/>
      <c r="B23" s="90"/>
      <c r="C23" s="42">
        <v>1</v>
      </c>
      <c r="D23" s="42"/>
      <c r="E23" s="43"/>
      <c r="F23" s="43"/>
      <c r="G23" s="43"/>
      <c r="H23" s="43"/>
      <c r="I23" s="43"/>
      <c r="J23" s="43"/>
      <c r="K23" s="43"/>
      <c r="L23" s="43"/>
      <c r="M23" s="43"/>
      <c r="N23" s="78"/>
      <c r="O23" s="78"/>
      <c r="P23" s="44"/>
    </row>
    <row r="24" spans="1:16" s="1" customFormat="1" ht="24.95" customHeight="1" x14ac:dyDescent="0.25">
      <c r="A24" s="88"/>
      <c r="B24" s="91"/>
      <c r="C24" s="45">
        <v>2</v>
      </c>
      <c r="D24" s="45"/>
      <c r="E24" s="54"/>
      <c r="F24" s="54"/>
      <c r="G24" s="54"/>
      <c r="H24" s="54"/>
      <c r="I24" s="46"/>
      <c r="J24" s="46"/>
      <c r="K24" s="46"/>
      <c r="L24" s="46"/>
      <c r="M24" s="46"/>
      <c r="N24" s="79"/>
      <c r="O24" s="79"/>
      <c r="P24" s="47"/>
    </row>
    <row r="25" spans="1:16" s="1" customFormat="1" ht="24.95" customHeight="1" x14ac:dyDescent="0.25">
      <c r="A25" s="88"/>
      <c r="B25" s="91"/>
      <c r="C25" s="45">
        <v>3</v>
      </c>
      <c r="D25" s="45"/>
      <c r="E25" s="48"/>
      <c r="F25" s="48"/>
      <c r="G25" s="48"/>
      <c r="H25" s="48"/>
      <c r="I25" s="48"/>
      <c r="J25" s="48"/>
      <c r="K25" s="48"/>
      <c r="L25" s="48"/>
      <c r="M25" s="48"/>
      <c r="N25" s="79"/>
      <c r="O25" s="79"/>
      <c r="P25" s="49"/>
    </row>
    <row r="26" spans="1:16" s="1" customFormat="1" ht="24.95" customHeight="1" thickBot="1" x14ac:dyDescent="0.3">
      <c r="A26" s="89"/>
      <c r="B26" s="92"/>
      <c r="C26" s="50">
        <v>4</v>
      </c>
      <c r="D26" s="50"/>
      <c r="E26" s="51"/>
      <c r="F26" s="51"/>
      <c r="G26" s="51"/>
      <c r="H26" s="51"/>
      <c r="I26" s="51"/>
      <c r="J26" s="51"/>
      <c r="K26" s="51"/>
      <c r="L26" s="51"/>
      <c r="M26" s="51"/>
      <c r="N26" s="80"/>
      <c r="O26" s="80"/>
      <c r="P26" s="52"/>
    </row>
    <row r="27" spans="1:16" s="1" customFormat="1" ht="24.95" customHeight="1" x14ac:dyDescent="0.25">
      <c r="A27" s="66"/>
      <c r="B27" s="69"/>
      <c r="C27" s="42">
        <v>1</v>
      </c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60"/>
      <c r="O27" s="60"/>
      <c r="P27" s="44"/>
    </row>
    <row r="28" spans="1:16" s="1" customFormat="1" ht="24.95" customHeight="1" x14ac:dyDescent="0.25">
      <c r="A28" s="67"/>
      <c r="B28" s="70"/>
      <c r="C28" s="45">
        <v>2</v>
      </c>
      <c r="D28" s="45"/>
      <c r="E28" s="54"/>
      <c r="F28" s="54"/>
      <c r="G28" s="54"/>
      <c r="H28" s="54"/>
      <c r="I28" s="46"/>
      <c r="J28" s="46"/>
      <c r="K28" s="46"/>
      <c r="L28" s="46"/>
      <c r="M28" s="46"/>
      <c r="N28" s="61"/>
      <c r="O28" s="61"/>
      <c r="P28" s="47"/>
    </row>
    <row r="29" spans="1:16" s="1" customFormat="1" ht="24.95" customHeight="1" x14ac:dyDescent="0.25">
      <c r="A29" s="67"/>
      <c r="B29" s="70"/>
      <c r="C29" s="45">
        <v>3</v>
      </c>
      <c r="D29" s="45"/>
      <c r="E29" s="48"/>
      <c r="F29" s="48"/>
      <c r="G29" s="48"/>
      <c r="H29" s="48"/>
      <c r="I29" s="48"/>
      <c r="J29" s="48"/>
      <c r="K29" s="48"/>
      <c r="L29" s="48"/>
      <c r="M29" s="48"/>
      <c r="N29" s="61"/>
      <c r="O29" s="61"/>
      <c r="P29" s="49"/>
    </row>
    <row r="30" spans="1:16" s="1" customFormat="1" ht="24.95" customHeight="1" thickBot="1" x14ac:dyDescent="0.3">
      <c r="A30" s="76"/>
      <c r="B30" s="77"/>
      <c r="C30" s="50">
        <v>4</v>
      </c>
      <c r="D30" s="50"/>
      <c r="E30" s="51"/>
      <c r="F30" s="51"/>
      <c r="G30" s="51"/>
      <c r="H30" s="51"/>
      <c r="I30" s="51"/>
      <c r="J30" s="51"/>
      <c r="K30" s="51"/>
      <c r="L30" s="51"/>
      <c r="M30" s="51"/>
      <c r="N30" s="75"/>
      <c r="O30" s="75"/>
      <c r="P30" s="52"/>
    </row>
    <row r="31" spans="1:16" s="1" customFormat="1" ht="24.95" customHeight="1" x14ac:dyDescent="0.25">
      <c r="A31" s="66"/>
      <c r="B31" s="69"/>
      <c r="C31" s="42">
        <v>1</v>
      </c>
      <c r="D31" s="42"/>
      <c r="E31" s="43"/>
      <c r="F31" s="43"/>
      <c r="G31" s="43"/>
      <c r="H31" s="43"/>
      <c r="I31" s="43"/>
      <c r="J31" s="43"/>
      <c r="K31" s="43"/>
      <c r="L31" s="43"/>
      <c r="M31" s="43"/>
      <c r="N31" s="60"/>
      <c r="O31" s="60"/>
      <c r="P31" s="44"/>
    </row>
    <row r="32" spans="1:16" s="1" customFormat="1" ht="24.95" customHeight="1" x14ac:dyDescent="0.25">
      <c r="A32" s="67"/>
      <c r="B32" s="70"/>
      <c r="C32" s="45">
        <v>2</v>
      </c>
      <c r="D32" s="45"/>
      <c r="E32" s="54"/>
      <c r="F32" s="54"/>
      <c r="G32" s="54"/>
      <c r="H32" s="54"/>
      <c r="I32" s="46"/>
      <c r="J32" s="46"/>
      <c r="K32" s="46"/>
      <c r="L32" s="46"/>
      <c r="M32" s="46"/>
      <c r="N32" s="61"/>
      <c r="O32" s="61"/>
      <c r="P32" s="47"/>
    </row>
    <row r="33" spans="1:16" s="1" customFormat="1" ht="24.95" customHeight="1" x14ac:dyDescent="0.25">
      <c r="A33" s="67"/>
      <c r="B33" s="70"/>
      <c r="C33" s="45">
        <v>3</v>
      </c>
      <c r="D33" s="45"/>
      <c r="E33" s="48"/>
      <c r="F33" s="48"/>
      <c r="G33" s="48"/>
      <c r="H33" s="48"/>
      <c r="I33" s="48"/>
      <c r="J33" s="48"/>
      <c r="K33" s="48"/>
      <c r="L33" s="48"/>
      <c r="M33" s="48"/>
      <c r="N33" s="61"/>
      <c r="O33" s="61"/>
      <c r="P33" s="49"/>
    </row>
    <row r="34" spans="1:16" s="1" customFormat="1" ht="24.95" customHeight="1" thickBot="1" x14ac:dyDescent="0.3">
      <c r="A34" s="76"/>
      <c r="B34" s="77"/>
      <c r="C34" s="50">
        <v>4</v>
      </c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75"/>
      <c r="O34" s="75"/>
      <c r="P34" s="52"/>
    </row>
    <row r="35" spans="1:16" s="1" customFormat="1" ht="60" x14ac:dyDescent="0.25">
      <c r="A35" s="81" t="str">
        <f>A1</f>
        <v>Producer Name</v>
      </c>
      <c r="B35" s="82"/>
      <c r="C35" s="82"/>
      <c r="D35" s="83"/>
      <c r="E35" s="22" t="s">
        <v>19</v>
      </c>
      <c r="F35" s="23" t="s">
        <v>1</v>
      </c>
      <c r="G35" s="23" t="s">
        <v>2</v>
      </c>
      <c r="H35" s="13" t="s">
        <v>11</v>
      </c>
      <c r="I35" s="13" t="s">
        <v>9</v>
      </c>
      <c r="J35" s="13" t="s">
        <v>10</v>
      </c>
      <c r="K35" s="13" t="s">
        <v>7</v>
      </c>
      <c r="L35" s="13" t="s">
        <v>6</v>
      </c>
      <c r="M35" s="17" t="s">
        <v>16</v>
      </c>
      <c r="N35" s="9" t="s">
        <v>26</v>
      </c>
      <c r="O35" s="9" t="s">
        <v>27</v>
      </c>
      <c r="P35" s="35" t="s">
        <v>28</v>
      </c>
    </row>
    <row r="36" spans="1:16" s="1" customFormat="1" ht="31.5" thickBot="1" x14ac:dyDescent="0.3">
      <c r="A36" s="5" t="s">
        <v>15</v>
      </c>
      <c r="B36" s="31" t="s">
        <v>0</v>
      </c>
      <c r="C36" s="7" t="s">
        <v>13</v>
      </c>
      <c r="D36" s="8" t="s">
        <v>12</v>
      </c>
      <c r="E36" s="19" t="s">
        <v>20</v>
      </c>
      <c r="F36" s="19" t="s">
        <v>17</v>
      </c>
      <c r="G36" s="19" t="s">
        <v>3</v>
      </c>
      <c r="H36" s="21" t="s">
        <v>4</v>
      </c>
      <c r="I36" s="21" t="s">
        <v>5</v>
      </c>
      <c r="J36" s="21" t="s">
        <v>14</v>
      </c>
      <c r="K36" s="21" t="s">
        <v>5</v>
      </c>
      <c r="L36" s="21" t="s">
        <v>5</v>
      </c>
      <c r="M36" s="21" t="s">
        <v>8</v>
      </c>
      <c r="N36" s="19" t="s">
        <v>32</v>
      </c>
      <c r="O36" s="19" t="s">
        <v>33</v>
      </c>
      <c r="P36" s="36" t="s">
        <v>29</v>
      </c>
    </row>
    <row r="37" spans="1:16" s="1" customFormat="1" ht="24.95" customHeight="1" x14ac:dyDescent="0.25">
      <c r="A37" s="66"/>
      <c r="B37" s="69"/>
      <c r="C37" s="42">
        <v>1</v>
      </c>
      <c r="D37" s="42"/>
      <c r="E37" s="43"/>
      <c r="F37" s="43"/>
      <c r="G37" s="43"/>
      <c r="H37" s="43"/>
      <c r="I37" s="43"/>
      <c r="J37" s="43"/>
      <c r="K37" s="43"/>
      <c r="L37" s="43"/>
      <c r="M37" s="43"/>
      <c r="N37" s="60"/>
      <c r="O37" s="60"/>
      <c r="P37" s="44"/>
    </row>
    <row r="38" spans="1:16" s="1" customFormat="1" ht="24.95" customHeight="1" x14ac:dyDescent="0.25">
      <c r="A38" s="67"/>
      <c r="B38" s="70"/>
      <c r="C38" s="45">
        <v>2</v>
      </c>
      <c r="D38" s="45"/>
      <c r="E38" s="46"/>
      <c r="F38" s="46"/>
      <c r="G38" s="46"/>
      <c r="H38" s="46"/>
      <c r="I38" s="46"/>
      <c r="J38" s="46"/>
      <c r="K38" s="46"/>
      <c r="L38" s="46"/>
      <c r="M38" s="46"/>
      <c r="N38" s="61"/>
      <c r="O38" s="61"/>
      <c r="P38" s="47"/>
    </row>
    <row r="39" spans="1:16" s="1" customFormat="1" ht="24.95" customHeight="1" x14ac:dyDescent="0.25">
      <c r="A39" s="67"/>
      <c r="B39" s="70"/>
      <c r="C39" s="45">
        <v>3</v>
      </c>
      <c r="D39" s="45"/>
      <c r="E39" s="48"/>
      <c r="F39" s="48"/>
      <c r="G39" s="48"/>
      <c r="H39" s="48"/>
      <c r="I39" s="48"/>
      <c r="J39" s="48"/>
      <c r="K39" s="48"/>
      <c r="L39" s="48"/>
      <c r="M39" s="48"/>
      <c r="N39" s="61"/>
      <c r="O39" s="61"/>
      <c r="P39" s="49"/>
    </row>
    <row r="40" spans="1:16" s="1" customFormat="1" ht="24.95" customHeight="1" thickBot="1" x14ac:dyDescent="0.3">
      <c r="A40" s="76"/>
      <c r="B40" s="77"/>
      <c r="C40" s="50">
        <v>4</v>
      </c>
      <c r="D40" s="50"/>
      <c r="E40" s="51"/>
      <c r="F40" s="51"/>
      <c r="G40" s="51"/>
      <c r="H40" s="51"/>
      <c r="I40" s="51"/>
      <c r="J40" s="51"/>
      <c r="K40" s="51"/>
      <c r="L40" s="51"/>
      <c r="M40" s="51"/>
      <c r="N40" s="75"/>
      <c r="O40" s="75"/>
      <c r="P40" s="52"/>
    </row>
    <row r="41" spans="1:16" s="1" customFormat="1" ht="24.95" customHeight="1" x14ac:dyDescent="0.25">
      <c r="A41" s="66"/>
      <c r="B41" s="69"/>
      <c r="C41" s="42">
        <v>1</v>
      </c>
      <c r="D41" s="42"/>
      <c r="E41" s="55"/>
      <c r="F41" s="55"/>
      <c r="G41" s="55"/>
      <c r="H41" s="43"/>
      <c r="I41" s="43"/>
      <c r="J41" s="53"/>
      <c r="K41" s="43"/>
      <c r="L41" s="43"/>
      <c r="M41" s="43"/>
      <c r="N41" s="60"/>
      <c r="O41" s="60"/>
      <c r="P41" s="44"/>
    </row>
    <row r="42" spans="1:16" s="1" customFormat="1" ht="24.95" customHeight="1" x14ac:dyDescent="0.25">
      <c r="A42" s="67"/>
      <c r="B42" s="70"/>
      <c r="C42" s="45">
        <v>2</v>
      </c>
      <c r="D42" s="45"/>
      <c r="E42" s="46"/>
      <c r="F42" s="46"/>
      <c r="G42" s="46"/>
      <c r="H42" s="54"/>
      <c r="I42" s="46"/>
      <c r="J42" s="46"/>
      <c r="K42" s="46"/>
      <c r="L42" s="46"/>
      <c r="M42" s="46"/>
      <c r="N42" s="61"/>
      <c r="O42" s="61"/>
      <c r="P42" s="47"/>
    </row>
    <row r="43" spans="1:16" s="1" customFormat="1" ht="24.95" customHeight="1" x14ac:dyDescent="0.25">
      <c r="A43" s="67"/>
      <c r="B43" s="70"/>
      <c r="C43" s="45">
        <v>3</v>
      </c>
      <c r="D43" s="45"/>
      <c r="E43" s="48"/>
      <c r="F43" s="48"/>
      <c r="G43" s="48"/>
      <c r="H43" s="48"/>
      <c r="I43" s="48"/>
      <c r="J43" s="48"/>
      <c r="K43" s="48"/>
      <c r="L43" s="48"/>
      <c r="M43" s="48"/>
      <c r="N43" s="61"/>
      <c r="O43" s="61"/>
      <c r="P43" s="49"/>
    </row>
    <row r="44" spans="1:16" s="1" customFormat="1" ht="24.95" customHeight="1" thickBot="1" x14ac:dyDescent="0.3">
      <c r="A44" s="76"/>
      <c r="B44" s="77"/>
      <c r="C44" s="50">
        <v>4</v>
      </c>
      <c r="D44" s="50"/>
      <c r="E44" s="51"/>
      <c r="F44" s="51"/>
      <c r="G44" s="51"/>
      <c r="H44" s="51"/>
      <c r="I44" s="51"/>
      <c r="J44" s="51"/>
      <c r="K44" s="51"/>
      <c r="L44" s="51"/>
      <c r="M44" s="51"/>
      <c r="N44" s="75"/>
      <c r="O44" s="75"/>
      <c r="P44" s="52"/>
    </row>
    <row r="45" spans="1:16" s="1" customFormat="1" ht="24.95" customHeight="1" x14ac:dyDescent="0.25">
      <c r="A45" s="66"/>
      <c r="B45" s="69"/>
      <c r="C45" s="42">
        <v>1</v>
      </c>
      <c r="D45" s="42"/>
      <c r="E45" s="43"/>
      <c r="F45" s="43"/>
      <c r="G45" s="43"/>
      <c r="H45" s="43"/>
      <c r="I45" s="43"/>
      <c r="J45" s="43"/>
      <c r="K45" s="43"/>
      <c r="L45" s="43"/>
      <c r="M45" s="43"/>
      <c r="N45" s="60"/>
      <c r="O45" s="60"/>
      <c r="P45" s="44"/>
    </row>
    <row r="46" spans="1:16" s="1" customFormat="1" ht="24.95" customHeight="1" x14ac:dyDescent="0.25">
      <c r="A46" s="67"/>
      <c r="B46" s="70"/>
      <c r="C46" s="45">
        <v>2</v>
      </c>
      <c r="D46" s="45"/>
      <c r="E46" s="46"/>
      <c r="F46" s="46"/>
      <c r="G46" s="46"/>
      <c r="H46" s="54"/>
      <c r="I46" s="46"/>
      <c r="J46" s="46"/>
      <c r="K46" s="46"/>
      <c r="L46" s="46"/>
      <c r="M46" s="46"/>
      <c r="N46" s="61"/>
      <c r="O46" s="61"/>
      <c r="P46" s="47"/>
    </row>
    <row r="47" spans="1:16" s="1" customFormat="1" ht="24.95" customHeight="1" x14ac:dyDescent="0.25">
      <c r="A47" s="67"/>
      <c r="B47" s="70"/>
      <c r="C47" s="45">
        <v>3</v>
      </c>
      <c r="D47" s="45"/>
      <c r="E47" s="48"/>
      <c r="F47" s="48"/>
      <c r="G47" s="48"/>
      <c r="H47" s="48"/>
      <c r="I47" s="48"/>
      <c r="J47" s="48"/>
      <c r="K47" s="48"/>
      <c r="L47" s="48"/>
      <c r="M47" s="48"/>
      <c r="N47" s="61"/>
      <c r="O47" s="61"/>
      <c r="P47" s="49"/>
    </row>
    <row r="48" spans="1:16" s="1" customFormat="1" ht="24.95" customHeight="1" thickBot="1" x14ac:dyDescent="0.3">
      <c r="A48" s="76"/>
      <c r="B48" s="77"/>
      <c r="C48" s="50">
        <v>4</v>
      </c>
      <c r="D48" s="50"/>
      <c r="E48" s="51"/>
      <c r="F48" s="51"/>
      <c r="G48" s="51"/>
      <c r="H48" s="51"/>
      <c r="I48" s="51"/>
      <c r="J48" s="51"/>
      <c r="K48" s="51"/>
      <c r="L48" s="51"/>
      <c r="M48" s="51"/>
      <c r="N48" s="75"/>
      <c r="O48" s="75"/>
      <c r="P48" s="52"/>
    </row>
    <row r="49" spans="1:16" s="1" customFormat="1" ht="24.95" customHeight="1" x14ac:dyDescent="0.25">
      <c r="A49" s="66"/>
      <c r="B49" s="69"/>
      <c r="C49" s="42">
        <v>1</v>
      </c>
      <c r="D49" s="42"/>
      <c r="E49" s="43"/>
      <c r="F49" s="43"/>
      <c r="G49" s="43"/>
      <c r="H49" s="43"/>
      <c r="I49" s="43"/>
      <c r="J49" s="43"/>
      <c r="K49" s="43"/>
      <c r="L49" s="43"/>
      <c r="M49" s="43"/>
      <c r="N49" s="60"/>
      <c r="O49" s="60"/>
      <c r="P49" s="44"/>
    </row>
    <row r="50" spans="1:16" s="1" customFormat="1" ht="24.95" customHeight="1" x14ac:dyDescent="0.25">
      <c r="A50" s="67"/>
      <c r="B50" s="70"/>
      <c r="C50" s="45">
        <v>2</v>
      </c>
      <c r="D50" s="45"/>
      <c r="E50" s="46"/>
      <c r="F50" s="46"/>
      <c r="G50" s="46"/>
      <c r="H50" s="54"/>
      <c r="I50" s="46"/>
      <c r="J50" s="46"/>
      <c r="K50" s="46"/>
      <c r="L50" s="46"/>
      <c r="M50" s="46"/>
      <c r="N50" s="61"/>
      <c r="O50" s="61"/>
      <c r="P50" s="47"/>
    </row>
    <row r="51" spans="1:16" s="1" customFormat="1" ht="24.95" customHeight="1" x14ac:dyDescent="0.25">
      <c r="A51" s="67"/>
      <c r="B51" s="70"/>
      <c r="C51" s="45">
        <v>3</v>
      </c>
      <c r="D51" s="45"/>
      <c r="E51" s="48"/>
      <c r="F51" s="48"/>
      <c r="G51" s="48"/>
      <c r="H51" s="48"/>
      <c r="I51" s="48"/>
      <c r="J51" s="48"/>
      <c r="K51" s="48"/>
      <c r="L51" s="48"/>
      <c r="M51" s="48"/>
      <c r="N51" s="61"/>
      <c r="O51" s="61"/>
      <c r="P51" s="49"/>
    </row>
    <row r="52" spans="1:16" s="1" customFormat="1" ht="24.95" customHeight="1" thickBot="1" x14ac:dyDescent="0.3">
      <c r="A52" s="76"/>
      <c r="B52" s="77"/>
      <c r="C52" s="50">
        <v>4</v>
      </c>
      <c r="D52" s="50"/>
      <c r="E52" s="51"/>
      <c r="F52" s="51"/>
      <c r="G52" s="51"/>
      <c r="H52" s="51"/>
      <c r="I52" s="51"/>
      <c r="J52" s="51"/>
      <c r="K52" s="51"/>
      <c r="L52" s="51"/>
      <c r="M52" s="51"/>
      <c r="N52" s="75"/>
      <c r="O52" s="75"/>
      <c r="P52" s="52"/>
    </row>
    <row r="53" spans="1:16" s="1" customFormat="1" ht="24.95" customHeight="1" x14ac:dyDescent="0.25">
      <c r="A53" s="66"/>
      <c r="B53" s="69"/>
      <c r="C53" s="42">
        <v>1</v>
      </c>
      <c r="D53" s="42"/>
      <c r="E53" s="43"/>
      <c r="F53" s="43"/>
      <c r="G53" s="43"/>
      <c r="H53" s="43"/>
      <c r="I53" s="43"/>
      <c r="J53" s="43"/>
      <c r="K53" s="43"/>
      <c r="L53" s="43"/>
      <c r="M53" s="43"/>
      <c r="N53" s="60"/>
      <c r="O53" s="60"/>
      <c r="P53" s="44"/>
    </row>
    <row r="54" spans="1:16" s="1" customFormat="1" ht="24.95" customHeight="1" x14ac:dyDescent="0.25">
      <c r="A54" s="67"/>
      <c r="B54" s="70"/>
      <c r="C54" s="45">
        <v>2</v>
      </c>
      <c r="D54" s="45"/>
      <c r="E54" s="46"/>
      <c r="F54" s="46"/>
      <c r="G54" s="46"/>
      <c r="H54" s="54"/>
      <c r="I54" s="46"/>
      <c r="J54" s="46"/>
      <c r="K54" s="46"/>
      <c r="L54" s="46"/>
      <c r="M54" s="46"/>
      <c r="N54" s="61"/>
      <c r="O54" s="61"/>
      <c r="P54" s="47"/>
    </row>
    <row r="55" spans="1:16" s="1" customFormat="1" ht="24.95" customHeight="1" x14ac:dyDescent="0.25">
      <c r="A55" s="67"/>
      <c r="B55" s="70"/>
      <c r="C55" s="45">
        <v>3</v>
      </c>
      <c r="D55" s="45"/>
      <c r="E55" s="48"/>
      <c r="F55" s="48"/>
      <c r="G55" s="48"/>
      <c r="H55" s="48"/>
      <c r="I55" s="48"/>
      <c r="J55" s="48"/>
      <c r="K55" s="48"/>
      <c r="L55" s="48"/>
      <c r="M55" s="48"/>
      <c r="N55" s="61"/>
      <c r="O55" s="61"/>
      <c r="P55" s="49"/>
    </row>
    <row r="56" spans="1:16" s="1" customFormat="1" ht="24.95" customHeight="1" thickBot="1" x14ac:dyDescent="0.3">
      <c r="A56" s="76"/>
      <c r="B56" s="77"/>
      <c r="C56" s="50">
        <v>4</v>
      </c>
      <c r="D56" s="50"/>
      <c r="E56" s="51"/>
      <c r="F56" s="51"/>
      <c r="G56" s="51"/>
      <c r="H56" s="51"/>
      <c r="I56" s="51"/>
      <c r="J56" s="51"/>
      <c r="K56" s="51"/>
      <c r="L56" s="51"/>
      <c r="M56" s="51"/>
      <c r="N56" s="75"/>
      <c r="O56" s="75"/>
      <c r="P56" s="52"/>
    </row>
    <row r="57" spans="1:16" s="1" customFormat="1" ht="24.95" customHeight="1" x14ac:dyDescent="0.25">
      <c r="A57" s="66"/>
      <c r="B57" s="69"/>
      <c r="C57" s="42">
        <v>1</v>
      </c>
      <c r="D57" s="42"/>
      <c r="E57" s="43"/>
      <c r="F57" s="43"/>
      <c r="G57" s="43"/>
      <c r="H57" s="43"/>
      <c r="I57" s="43"/>
      <c r="J57" s="43"/>
      <c r="K57" s="43"/>
      <c r="L57" s="43"/>
      <c r="M57" s="43"/>
      <c r="N57" s="60"/>
      <c r="O57" s="60"/>
      <c r="P57" s="44"/>
    </row>
    <row r="58" spans="1:16" s="1" customFormat="1" ht="24.95" customHeight="1" x14ac:dyDescent="0.25">
      <c r="A58" s="67"/>
      <c r="B58" s="70"/>
      <c r="C58" s="45">
        <v>2</v>
      </c>
      <c r="D58" s="45"/>
      <c r="E58" s="46"/>
      <c r="F58" s="46"/>
      <c r="G58" s="46"/>
      <c r="H58" s="46"/>
      <c r="I58" s="46"/>
      <c r="J58" s="46"/>
      <c r="K58" s="46"/>
      <c r="L58" s="46"/>
      <c r="M58" s="46"/>
      <c r="N58" s="61"/>
      <c r="O58" s="61"/>
      <c r="P58" s="47"/>
    </row>
    <row r="59" spans="1:16" s="1" customFormat="1" ht="24.95" customHeight="1" x14ac:dyDescent="0.25">
      <c r="A59" s="67"/>
      <c r="B59" s="70"/>
      <c r="C59" s="45">
        <v>3</v>
      </c>
      <c r="D59" s="45"/>
      <c r="E59" s="48"/>
      <c r="F59" s="48"/>
      <c r="G59" s="48"/>
      <c r="H59" s="48"/>
      <c r="I59" s="48"/>
      <c r="J59" s="48"/>
      <c r="K59" s="48"/>
      <c r="L59" s="48"/>
      <c r="M59" s="48"/>
      <c r="N59" s="61"/>
      <c r="O59" s="61"/>
      <c r="P59" s="49"/>
    </row>
    <row r="60" spans="1:16" s="1" customFormat="1" ht="24.95" customHeight="1" thickBot="1" x14ac:dyDescent="0.3">
      <c r="A60" s="76"/>
      <c r="B60" s="77"/>
      <c r="C60" s="50">
        <v>4</v>
      </c>
      <c r="D60" s="50"/>
      <c r="E60" s="51"/>
      <c r="F60" s="51"/>
      <c r="G60" s="51"/>
      <c r="H60" s="51"/>
      <c r="I60" s="51"/>
      <c r="J60" s="51"/>
      <c r="K60" s="51"/>
      <c r="L60" s="51"/>
      <c r="M60" s="51"/>
      <c r="N60" s="75"/>
      <c r="O60" s="75"/>
      <c r="P60" s="52"/>
    </row>
    <row r="61" spans="1:16" s="1" customFormat="1" ht="24.95" customHeight="1" x14ac:dyDescent="0.25">
      <c r="A61" s="66"/>
      <c r="B61" s="69"/>
      <c r="C61" s="42">
        <v>1</v>
      </c>
      <c r="D61" s="42"/>
      <c r="E61" s="43"/>
      <c r="F61" s="43"/>
      <c r="G61" s="43"/>
      <c r="H61" s="43"/>
      <c r="I61" s="43"/>
      <c r="J61" s="43"/>
      <c r="K61" s="43"/>
      <c r="L61" s="43"/>
      <c r="M61" s="43"/>
      <c r="N61" s="60"/>
      <c r="O61" s="60"/>
      <c r="P61" s="44"/>
    </row>
    <row r="62" spans="1:16" s="1" customFormat="1" ht="24.95" customHeight="1" x14ac:dyDescent="0.25">
      <c r="A62" s="67"/>
      <c r="B62" s="70"/>
      <c r="C62" s="45">
        <v>2</v>
      </c>
      <c r="D62" s="45"/>
      <c r="E62" s="46"/>
      <c r="F62" s="46"/>
      <c r="G62" s="46"/>
      <c r="H62" s="46"/>
      <c r="I62" s="46"/>
      <c r="J62" s="46"/>
      <c r="K62" s="46"/>
      <c r="L62" s="46"/>
      <c r="M62" s="46"/>
      <c r="N62" s="61"/>
      <c r="O62" s="61"/>
      <c r="P62" s="47"/>
    </row>
    <row r="63" spans="1:16" s="1" customFormat="1" ht="24.95" customHeight="1" x14ac:dyDescent="0.25">
      <c r="A63" s="67"/>
      <c r="B63" s="70"/>
      <c r="C63" s="45">
        <v>3</v>
      </c>
      <c r="D63" s="45"/>
      <c r="E63" s="48"/>
      <c r="F63" s="48"/>
      <c r="G63" s="48"/>
      <c r="H63" s="48"/>
      <c r="I63" s="48"/>
      <c r="J63" s="48"/>
      <c r="K63" s="48"/>
      <c r="L63" s="48"/>
      <c r="M63" s="48"/>
      <c r="N63" s="61"/>
      <c r="O63" s="61"/>
      <c r="P63" s="49"/>
    </row>
    <row r="64" spans="1:16" s="1" customFormat="1" ht="24.95" customHeight="1" thickBot="1" x14ac:dyDescent="0.3">
      <c r="A64" s="76"/>
      <c r="B64" s="77"/>
      <c r="C64" s="50">
        <v>4</v>
      </c>
      <c r="D64" s="50"/>
      <c r="E64" s="51"/>
      <c r="F64" s="51"/>
      <c r="G64" s="51"/>
      <c r="H64" s="51"/>
      <c r="I64" s="51"/>
      <c r="J64" s="51"/>
      <c r="K64" s="51"/>
      <c r="L64" s="51"/>
      <c r="M64" s="51"/>
      <c r="N64" s="75"/>
      <c r="O64" s="75"/>
      <c r="P64" s="52"/>
    </row>
    <row r="65" spans="1:16" s="1" customFormat="1" ht="24.95" customHeight="1" x14ac:dyDescent="0.25">
      <c r="A65" s="66"/>
      <c r="B65" s="69"/>
      <c r="C65" s="56">
        <v>1</v>
      </c>
      <c r="D65" s="42"/>
      <c r="E65" s="43"/>
      <c r="F65" s="43"/>
      <c r="G65" s="43"/>
      <c r="H65" s="43"/>
      <c r="I65" s="43"/>
      <c r="J65" s="43"/>
      <c r="K65" s="43"/>
      <c r="L65" s="43"/>
      <c r="M65" s="43"/>
      <c r="N65" s="60"/>
      <c r="O65" s="63"/>
      <c r="P65" s="44"/>
    </row>
    <row r="66" spans="1:16" s="1" customFormat="1" ht="24.95" customHeight="1" x14ac:dyDescent="0.25">
      <c r="A66" s="67"/>
      <c r="B66" s="70"/>
      <c r="C66" s="56">
        <v>2</v>
      </c>
      <c r="D66" s="45"/>
      <c r="E66" s="46"/>
      <c r="F66" s="46"/>
      <c r="G66" s="46"/>
      <c r="H66" s="46"/>
      <c r="I66" s="46"/>
      <c r="J66" s="46"/>
      <c r="K66" s="46"/>
      <c r="L66" s="46"/>
      <c r="M66" s="46"/>
      <c r="N66" s="61"/>
      <c r="O66" s="64"/>
      <c r="P66" s="47"/>
    </row>
    <row r="67" spans="1:16" s="1" customFormat="1" ht="24.95" customHeight="1" x14ac:dyDescent="0.25">
      <c r="A67" s="67"/>
      <c r="B67" s="70"/>
      <c r="C67" s="56">
        <v>3</v>
      </c>
      <c r="D67" s="45"/>
      <c r="E67" s="48"/>
      <c r="F67" s="48"/>
      <c r="G67" s="48"/>
      <c r="H67" s="48"/>
      <c r="I67" s="48"/>
      <c r="J67" s="48"/>
      <c r="K67" s="48"/>
      <c r="L67" s="48"/>
      <c r="M67" s="48"/>
      <c r="N67" s="61"/>
      <c r="O67" s="64"/>
      <c r="P67" s="49"/>
    </row>
    <row r="68" spans="1:16" s="1" customFormat="1" ht="24.95" customHeight="1" thickBot="1" x14ac:dyDescent="0.3">
      <c r="A68" s="68"/>
      <c r="B68" s="71"/>
      <c r="C68" s="56">
        <v>4</v>
      </c>
      <c r="D68" s="45"/>
      <c r="E68" s="51"/>
      <c r="F68" s="51"/>
      <c r="G68" s="51"/>
      <c r="H68" s="51"/>
      <c r="I68" s="51"/>
      <c r="J68" s="51"/>
      <c r="K68" s="51"/>
      <c r="L68" s="51"/>
      <c r="M68" s="51"/>
      <c r="N68" s="62"/>
      <c r="O68" s="65"/>
      <c r="P68" s="52"/>
    </row>
    <row r="69" spans="1:16" s="1" customFormat="1" ht="60" customHeight="1" x14ac:dyDescent="0.25">
      <c r="A69" s="81" t="str">
        <f>A35</f>
        <v>Producer Name</v>
      </c>
      <c r="B69" s="82"/>
      <c r="C69" s="82"/>
      <c r="D69" s="83"/>
      <c r="E69" s="26" t="s">
        <v>19</v>
      </c>
      <c r="F69" s="27" t="s">
        <v>1</v>
      </c>
      <c r="G69" s="27" t="s">
        <v>2</v>
      </c>
      <c r="H69" s="28" t="s">
        <v>11</v>
      </c>
      <c r="I69" s="28" t="s">
        <v>9</v>
      </c>
      <c r="J69" s="28" t="s">
        <v>10</v>
      </c>
      <c r="K69" s="28" t="s">
        <v>7</v>
      </c>
      <c r="L69" s="28" t="s">
        <v>6</v>
      </c>
      <c r="M69" s="28" t="s">
        <v>16</v>
      </c>
      <c r="N69" s="9" t="s">
        <v>26</v>
      </c>
      <c r="O69" s="9" t="s">
        <v>27</v>
      </c>
      <c r="P69" s="35" t="s">
        <v>28</v>
      </c>
    </row>
    <row r="70" spans="1:16" s="1" customFormat="1" ht="31.5" customHeight="1" thickBot="1" x14ac:dyDescent="0.3">
      <c r="A70" s="5" t="s">
        <v>15</v>
      </c>
      <c r="B70" s="31" t="s">
        <v>0</v>
      </c>
      <c r="C70" s="7" t="s">
        <v>13</v>
      </c>
      <c r="D70" s="8" t="s">
        <v>12</v>
      </c>
      <c r="E70" s="29" t="s">
        <v>20</v>
      </c>
      <c r="F70" s="29" t="s">
        <v>17</v>
      </c>
      <c r="G70" s="29" t="s">
        <v>3</v>
      </c>
      <c r="H70" s="30" t="s">
        <v>4</v>
      </c>
      <c r="I70" s="30" t="s">
        <v>5</v>
      </c>
      <c r="J70" s="30" t="s">
        <v>14</v>
      </c>
      <c r="K70" s="30" t="s">
        <v>5</v>
      </c>
      <c r="L70" s="30" t="s">
        <v>5</v>
      </c>
      <c r="M70" s="30" t="s">
        <v>8</v>
      </c>
      <c r="N70" s="19" t="s">
        <v>32</v>
      </c>
      <c r="O70" s="19" t="s">
        <v>33</v>
      </c>
      <c r="P70" s="36" t="s">
        <v>29</v>
      </c>
    </row>
    <row r="71" spans="1:16" s="1" customFormat="1" ht="24.95" customHeight="1" x14ac:dyDescent="0.25">
      <c r="A71" s="66"/>
      <c r="B71" s="69"/>
      <c r="C71" s="42">
        <v>1</v>
      </c>
      <c r="D71" s="42"/>
      <c r="E71" s="43"/>
      <c r="F71" s="43"/>
      <c r="G71" s="43"/>
      <c r="H71" s="43"/>
      <c r="I71" s="43"/>
      <c r="J71" s="43"/>
      <c r="K71" s="43"/>
      <c r="L71" s="43"/>
      <c r="M71" s="43"/>
      <c r="N71" s="60"/>
      <c r="O71" s="60"/>
      <c r="P71" s="44"/>
    </row>
    <row r="72" spans="1:16" s="1" customFormat="1" ht="24.95" customHeight="1" x14ac:dyDescent="0.25">
      <c r="A72" s="67"/>
      <c r="B72" s="70"/>
      <c r="C72" s="45">
        <v>2</v>
      </c>
      <c r="D72" s="45"/>
      <c r="E72" s="46"/>
      <c r="F72" s="46"/>
      <c r="G72" s="46"/>
      <c r="H72" s="54"/>
      <c r="I72" s="46"/>
      <c r="J72" s="46"/>
      <c r="K72" s="46"/>
      <c r="L72" s="46"/>
      <c r="M72" s="46"/>
      <c r="N72" s="61"/>
      <c r="O72" s="61"/>
      <c r="P72" s="47"/>
    </row>
    <row r="73" spans="1:16" s="1" customFormat="1" ht="24.95" customHeight="1" x14ac:dyDescent="0.25">
      <c r="A73" s="67"/>
      <c r="B73" s="70"/>
      <c r="C73" s="45">
        <v>3</v>
      </c>
      <c r="D73" s="45"/>
      <c r="E73" s="48"/>
      <c r="F73" s="48"/>
      <c r="G73" s="48"/>
      <c r="H73" s="48"/>
      <c r="I73" s="48"/>
      <c r="J73" s="48"/>
      <c r="K73" s="48"/>
      <c r="L73" s="48"/>
      <c r="M73" s="48"/>
      <c r="N73" s="61"/>
      <c r="O73" s="61"/>
      <c r="P73" s="49"/>
    </row>
    <row r="74" spans="1:16" s="1" customFormat="1" ht="24.95" customHeight="1" thickBot="1" x14ac:dyDescent="0.3">
      <c r="A74" s="76"/>
      <c r="B74" s="77"/>
      <c r="C74" s="50">
        <v>4</v>
      </c>
      <c r="D74" s="50"/>
      <c r="E74" s="51"/>
      <c r="F74" s="51"/>
      <c r="G74" s="51"/>
      <c r="H74" s="51"/>
      <c r="I74" s="51"/>
      <c r="J74" s="51"/>
      <c r="K74" s="51"/>
      <c r="L74" s="51"/>
      <c r="M74" s="51"/>
      <c r="N74" s="75"/>
      <c r="O74" s="75"/>
      <c r="P74" s="52"/>
    </row>
    <row r="75" spans="1:16" s="1" customFormat="1" ht="24.95" customHeight="1" x14ac:dyDescent="0.25">
      <c r="A75" s="66"/>
      <c r="B75" s="69"/>
      <c r="C75" s="42">
        <v>1</v>
      </c>
      <c r="D75" s="42"/>
      <c r="E75" s="55"/>
      <c r="F75" s="55"/>
      <c r="G75" s="55"/>
      <c r="H75" s="43"/>
      <c r="I75" s="43"/>
      <c r="J75" s="43"/>
      <c r="K75" s="43"/>
      <c r="L75" s="43"/>
      <c r="M75" s="43"/>
      <c r="N75" s="60"/>
      <c r="O75" s="60"/>
      <c r="P75" s="44"/>
    </row>
    <row r="76" spans="1:16" s="1" customFormat="1" ht="24.95" customHeight="1" x14ac:dyDescent="0.25">
      <c r="A76" s="67"/>
      <c r="B76" s="70"/>
      <c r="C76" s="45">
        <v>2</v>
      </c>
      <c r="D76" s="45"/>
      <c r="E76" s="46"/>
      <c r="F76" s="46"/>
      <c r="G76" s="46"/>
      <c r="H76" s="54"/>
      <c r="I76" s="46"/>
      <c r="J76" s="46"/>
      <c r="K76" s="46"/>
      <c r="L76" s="46"/>
      <c r="M76" s="46"/>
      <c r="N76" s="61"/>
      <c r="O76" s="61"/>
      <c r="P76" s="47"/>
    </row>
    <row r="77" spans="1:16" ht="24.95" customHeight="1" x14ac:dyDescent="0.25">
      <c r="A77" s="67"/>
      <c r="B77" s="70"/>
      <c r="C77" s="45">
        <v>3</v>
      </c>
      <c r="D77" s="45"/>
      <c r="E77" s="48"/>
      <c r="F77" s="48"/>
      <c r="G77" s="48"/>
      <c r="H77" s="48"/>
      <c r="I77" s="48"/>
      <c r="J77" s="48"/>
      <c r="K77" s="48"/>
      <c r="L77" s="48"/>
      <c r="M77" s="48"/>
      <c r="N77" s="61"/>
      <c r="O77" s="61"/>
      <c r="P77" s="49"/>
    </row>
    <row r="78" spans="1:16" ht="24.95" customHeight="1" thickBot="1" x14ac:dyDescent="0.3">
      <c r="A78" s="76"/>
      <c r="B78" s="77"/>
      <c r="C78" s="50">
        <v>4</v>
      </c>
      <c r="D78" s="50"/>
      <c r="E78" s="51"/>
      <c r="F78" s="51"/>
      <c r="G78" s="51"/>
      <c r="H78" s="51"/>
      <c r="I78" s="51"/>
      <c r="J78" s="51"/>
      <c r="K78" s="51"/>
      <c r="L78" s="51"/>
      <c r="M78" s="51"/>
      <c r="N78" s="75"/>
      <c r="O78" s="75"/>
      <c r="P78" s="52"/>
    </row>
    <row r="79" spans="1:16" ht="24.95" customHeight="1" x14ac:dyDescent="0.25">
      <c r="A79" s="66"/>
      <c r="B79" s="69"/>
      <c r="C79" s="42">
        <v>1</v>
      </c>
      <c r="D79" s="42"/>
      <c r="E79" s="43"/>
      <c r="F79" s="43"/>
      <c r="G79" s="43"/>
      <c r="H79" s="43"/>
      <c r="I79" s="43"/>
      <c r="J79" s="43"/>
      <c r="K79" s="43"/>
      <c r="L79" s="43"/>
      <c r="M79" s="43"/>
      <c r="N79" s="60"/>
      <c r="O79" s="60"/>
      <c r="P79" s="44"/>
    </row>
    <row r="80" spans="1:16" ht="24.95" customHeight="1" x14ac:dyDescent="0.25">
      <c r="A80" s="67"/>
      <c r="B80" s="70"/>
      <c r="C80" s="45">
        <v>2</v>
      </c>
      <c r="D80" s="45"/>
      <c r="E80" s="46"/>
      <c r="F80" s="46"/>
      <c r="G80" s="46"/>
      <c r="H80" s="54"/>
      <c r="I80" s="46"/>
      <c r="J80" s="46"/>
      <c r="K80" s="46"/>
      <c r="L80" s="46"/>
      <c r="M80" s="46"/>
      <c r="N80" s="61"/>
      <c r="O80" s="61"/>
      <c r="P80" s="47"/>
    </row>
    <row r="81" spans="1:16" ht="24.95" customHeight="1" x14ac:dyDescent="0.25">
      <c r="A81" s="67"/>
      <c r="B81" s="70"/>
      <c r="C81" s="45">
        <v>3</v>
      </c>
      <c r="D81" s="45"/>
      <c r="E81" s="48"/>
      <c r="F81" s="48"/>
      <c r="G81" s="48"/>
      <c r="H81" s="48"/>
      <c r="I81" s="48"/>
      <c r="J81" s="48"/>
      <c r="K81" s="48"/>
      <c r="L81" s="48"/>
      <c r="M81" s="48"/>
      <c r="N81" s="61"/>
      <c r="O81" s="61"/>
      <c r="P81" s="49"/>
    </row>
    <row r="82" spans="1:16" ht="24.95" customHeight="1" thickBot="1" x14ac:dyDescent="0.3">
      <c r="A82" s="76"/>
      <c r="B82" s="77"/>
      <c r="C82" s="50">
        <v>4</v>
      </c>
      <c r="D82" s="50"/>
      <c r="E82" s="51"/>
      <c r="F82" s="51"/>
      <c r="G82" s="51"/>
      <c r="H82" s="51"/>
      <c r="I82" s="51"/>
      <c r="J82" s="51"/>
      <c r="K82" s="51"/>
      <c r="L82" s="51"/>
      <c r="M82" s="51"/>
      <c r="N82" s="75"/>
      <c r="O82" s="75"/>
      <c r="P82" s="52"/>
    </row>
    <row r="83" spans="1:16" ht="24.95" customHeight="1" x14ac:dyDescent="0.25">
      <c r="A83" s="66"/>
      <c r="B83" s="69"/>
      <c r="C83" s="42">
        <v>1</v>
      </c>
      <c r="D83" s="42"/>
      <c r="E83" s="43"/>
      <c r="F83" s="43"/>
      <c r="G83" s="43"/>
      <c r="H83" s="43"/>
      <c r="I83" s="43"/>
      <c r="J83" s="43"/>
      <c r="K83" s="43"/>
      <c r="L83" s="43"/>
      <c r="M83" s="43"/>
      <c r="N83" s="60"/>
      <c r="O83" s="60"/>
      <c r="P83" s="44"/>
    </row>
    <row r="84" spans="1:16" ht="24.95" customHeight="1" x14ac:dyDescent="0.25">
      <c r="A84" s="67"/>
      <c r="B84" s="70"/>
      <c r="C84" s="45">
        <v>2</v>
      </c>
      <c r="D84" s="45"/>
      <c r="E84" s="46"/>
      <c r="F84" s="46"/>
      <c r="G84" s="46"/>
      <c r="H84" s="54"/>
      <c r="I84" s="46"/>
      <c r="J84" s="46"/>
      <c r="K84" s="46"/>
      <c r="L84" s="46"/>
      <c r="M84" s="46"/>
      <c r="N84" s="61"/>
      <c r="O84" s="61"/>
      <c r="P84" s="47"/>
    </row>
    <row r="85" spans="1:16" ht="24.95" customHeight="1" x14ac:dyDescent="0.25">
      <c r="A85" s="67"/>
      <c r="B85" s="70"/>
      <c r="C85" s="45">
        <v>3</v>
      </c>
      <c r="D85" s="45"/>
      <c r="E85" s="48"/>
      <c r="F85" s="48"/>
      <c r="G85" s="48"/>
      <c r="H85" s="48"/>
      <c r="I85" s="48"/>
      <c r="J85" s="48"/>
      <c r="K85" s="48"/>
      <c r="L85" s="48"/>
      <c r="M85" s="48"/>
      <c r="N85" s="61"/>
      <c r="O85" s="61"/>
      <c r="P85" s="49"/>
    </row>
    <row r="86" spans="1:16" ht="24.95" customHeight="1" thickBot="1" x14ac:dyDescent="0.3">
      <c r="A86" s="76"/>
      <c r="B86" s="77"/>
      <c r="C86" s="50">
        <v>4</v>
      </c>
      <c r="D86" s="50"/>
      <c r="E86" s="51"/>
      <c r="F86" s="51"/>
      <c r="G86" s="51"/>
      <c r="H86" s="51"/>
      <c r="I86" s="51"/>
      <c r="J86" s="51"/>
      <c r="K86" s="51"/>
      <c r="L86" s="51"/>
      <c r="M86" s="51"/>
      <c r="N86" s="75"/>
      <c r="O86" s="75"/>
      <c r="P86" s="52"/>
    </row>
    <row r="87" spans="1:16" ht="24.95" customHeight="1" x14ac:dyDescent="0.25">
      <c r="A87" s="66"/>
      <c r="B87" s="69"/>
      <c r="C87" s="42">
        <v>1</v>
      </c>
      <c r="D87" s="42"/>
      <c r="E87" s="43"/>
      <c r="F87" s="43"/>
      <c r="G87" s="43"/>
      <c r="H87" s="43"/>
      <c r="I87" s="43"/>
      <c r="J87" s="43"/>
      <c r="K87" s="43"/>
      <c r="L87" s="43"/>
      <c r="M87" s="43"/>
      <c r="N87" s="60"/>
      <c r="O87" s="60"/>
      <c r="P87" s="44"/>
    </row>
    <row r="88" spans="1:16" ht="24.95" customHeight="1" x14ac:dyDescent="0.25">
      <c r="A88" s="67"/>
      <c r="B88" s="70"/>
      <c r="C88" s="45">
        <v>2</v>
      </c>
      <c r="D88" s="45"/>
      <c r="E88" s="46"/>
      <c r="F88" s="46"/>
      <c r="G88" s="46"/>
      <c r="H88" s="54"/>
      <c r="I88" s="46"/>
      <c r="J88" s="46"/>
      <c r="K88" s="46"/>
      <c r="L88" s="46"/>
      <c r="M88" s="46"/>
      <c r="N88" s="61"/>
      <c r="O88" s="61"/>
      <c r="P88" s="47"/>
    </row>
    <row r="89" spans="1:16" ht="24.95" customHeight="1" x14ac:dyDescent="0.25">
      <c r="A89" s="67"/>
      <c r="B89" s="70"/>
      <c r="C89" s="45">
        <v>3</v>
      </c>
      <c r="D89" s="45"/>
      <c r="E89" s="48"/>
      <c r="F89" s="48"/>
      <c r="G89" s="48"/>
      <c r="H89" s="48"/>
      <c r="I89" s="48"/>
      <c r="J89" s="48"/>
      <c r="K89" s="48"/>
      <c r="L89" s="48"/>
      <c r="M89" s="48"/>
      <c r="N89" s="61"/>
      <c r="O89" s="61"/>
      <c r="P89" s="49"/>
    </row>
    <row r="90" spans="1:16" ht="24.95" customHeight="1" thickBot="1" x14ac:dyDescent="0.3">
      <c r="A90" s="76"/>
      <c r="B90" s="77"/>
      <c r="C90" s="50">
        <v>4</v>
      </c>
      <c r="D90" s="50"/>
      <c r="E90" s="51"/>
      <c r="F90" s="51"/>
      <c r="G90" s="51"/>
      <c r="H90" s="51"/>
      <c r="I90" s="51"/>
      <c r="J90" s="51"/>
      <c r="K90" s="51"/>
      <c r="L90" s="51"/>
      <c r="M90" s="51"/>
      <c r="N90" s="75"/>
      <c r="O90" s="75"/>
      <c r="P90" s="52"/>
    </row>
    <row r="91" spans="1:16" ht="24.95" customHeight="1" x14ac:dyDescent="0.25">
      <c r="A91" s="66"/>
      <c r="B91" s="69"/>
      <c r="C91" s="42">
        <v>1</v>
      </c>
      <c r="D91" s="42"/>
      <c r="E91" s="43"/>
      <c r="F91" s="43"/>
      <c r="G91" s="43"/>
      <c r="H91" s="43"/>
      <c r="I91" s="43"/>
      <c r="J91" s="43"/>
      <c r="K91" s="43"/>
      <c r="L91" s="43"/>
      <c r="M91" s="43"/>
      <c r="N91" s="60"/>
      <c r="O91" s="60"/>
      <c r="P91" s="44"/>
    </row>
    <row r="92" spans="1:16" ht="24.95" customHeight="1" x14ac:dyDescent="0.25">
      <c r="A92" s="67"/>
      <c r="B92" s="70"/>
      <c r="C92" s="45">
        <v>2</v>
      </c>
      <c r="D92" s="45"/>
      <c r="E92" s="46"/>
      <c r="F92" s="46"/>
      <c r="G92" s="46"/>
      <c r="H92" s="54"/>
      <c r="I92" s="46"/>
      <c r="J92" s="46"/>
      <c r="K92" s="46"/>
      <c r="L92" s="46"/>
      <c r="M92" s="46"/>
      <c r="N92" s="61"/>
      <c r="O92" s="61"/>
      <c r="P92" s="47"/>
    </row>
    <row r="93" spans="1:16" ht="24.95" customHeight="1" x14ac:dyDescent="0.25">
      <c r="A93" s="67"/>
      <c r="B93" s="70"/>
      <c r="C93" s="45">
        <v>3</v>
      </c>
      <c r="D93" s="45"/>
      <c r="E93" s="48"/>
      <c r="F93" s="48"/>
      <c r="G93" s="48"/>
      <c r="H93" s="48"/>
      <c r="I93" s="48"/>
      <c r="J93" s="48"/>
      <c r="K93" s="48"/>
      <c r="L93" s="48"/>
      <c r="M93" s="48"/>
      <c r="N93" s="61"/>
      <c r="O93" s="61"/>
      <c r="P93" s="49"/>
    </row>
    <row r="94" spans="1:16" ht="24.95" customHeight="1" thickBot="1" x14ac:dyDescent="0.3">
      <c r="A94" s="76"/>
      <c r="B94" s="77"/>
      <c r="C94" s="50">
        <v>4</v>
      </c>
      <c r="D94" s="50"/>
      <c r="E94" s="51"/>
      <c r="F94" s="51"/>
      <c r="G94" s="51"/>
      <c r="H94" s="51"/>
      <c r="I94" s="51"/>
      <c r="J94" s="51"/>
      <c r="K94" s="51"/>
      <c r="L94" s="51"/>
      <c r="M94" s="51"/>
      <c r="N94" s="75"/>
      <c r="O94" s="75"/>
      <c r="P94" s="52"/>
    </row>
    <row r="95" spans="1:16" ht="24.95" customHeight="1" x14ac:dyDescent="0.25">
      <c r="A95" s="66"/>
      <c r="B95" s="69"/>
      <c r="C95" s="42">
        <v>1</v>
      </c>
      <c r="D95" s="42"/>
      <c r="E95" s="43"/>
      <c r="F95" s="43"/>
      <c r="G95" s="43"/>
      <c r="H95" s="43"/>
      <c r="I95" s="43"/>
      <c r="J95" s="43"/>
      <c r="K95" s="43"/>
      <c r="L95" s="43"/>
      <c r="M95" s="43"/>
      <c r="N95" s="60"/>
      <c r="O95" s="60"/>
      <c r="P95" s="44"/>
    </row>
    <row r="96" spans="1:16" ht="24.95" customHeight="1" x14ac:dyDescent="0.25">
      <c r="A96" s="67"/>
      <c r="B96" s="70"/>
      <c r="C96" s="45">
        <v>2</v>
      </c>
      <c r="D96" s="45"/>
      <c r="E96" s="46"/>
      <c r="F96" s="46"/>
      <c r="G96" s="46"/>
      <c r="H96" s="54"/>
      <c r="I96" s="46"/>
      <c r="J96" s="46"/>
      <c r="K96" s="46"/>
      <c r="L96" s="46"/>
      <c r="M96" s="46"/>
      <c r="N96" s="61"/>
      <c r="O96" s="61"/>
      <c r="P96" s="47"/>
    </row>
    <row r="97" spans="1:16" ht="24.95" customHeight="1" x14ac:dyDescent="0.25">
      <c r="A97" s="67"/>
      <c r="B97" s="70"/>
      <c r="C97" s="45">
        <v>3</v>
      </c>
      <c r="D97" s="45"/>
      <c r="E97" s="48"/>
      <c r="F97" s="48"/>
      <c r="G97" s="48"/>
      <c r="H97" s="48"/>
      <c r="I97" s="48"/>
      <c r="J97" s="48"/>
      <c r="K97" s="48"/>
      <c r="L97" s="48"/>
      <c r="M97" s="48"/>
      <c r="N97" s="61"/>
      <c r="O97" s="61"/>
      <c r="P97" s="49"/>
    </row>
    <row r="98" spans="1:16" ht="24.95" customHeight="1" thickBot="1" x14ac:dyDescent="0.3">
      <c r="A98" s="76"/>
      <c r="B98" s="77"/>
      <c r="C98" s="50">
        <v>4</v>
      </c>
      <c r="D98" s="50"/>
      <c r="E98" s="51"/>
      <c r="F98" s="51"/>
      <c r="G98" s="51"/>
      <c r="H98" s="51"/>
      <c r="I98" s="51"/>
      <c r="J98" s="51"/>
      <c r="K98" s="51"/>
      <c r="L98" s="51"/>
      <c r="M98" s="51"/>
      <c r="N98" s="75"/>
      <c r="O98" s="75"/>
      <c r="P98" s="52"/>
    </row>
    <row r="99" spans="1:16" ht="24.95" customHeight="1" x14ac:dyDescent="0.25">
      <c r="A99" s="66"/>
      <c r="B99" s="69"/>
      <c r="C99" s="42">
        <v>1</v>
      </c>
      <c r="D99" s="42"/>
      <c r="E99" s="43"/>
      <c r="F99" s="43"/>
      <c r="G99" s="43"/>
      <c r="H99" s="43"/>
      <c r="I99" s="43"/>
      <c r="J99" s="43"/>
      <c r="K99" s="43"/>
      <c r="L99" s="43"/>
      <c r="M99" s="43"/>
      <c r="N99" s="60"/>
      <c r="O99" s="60"/>
      <c r="P99" s="44"/>
    </row>
    <row r="100" spans="1:16" ht="24.95" customHeight="1" x14ac:dyDescent="0.25">
      <c r="A100" s="67"/>
      <c r="B100" s="70"/>
      <c r="C100" s="45">
        <v>2</v>
      </c>
      <c r="D100" s="45"/>
      <c r="E100" s="46"/>
      <c r="F100" s="46"/>
      <c r="G100" s="46"/>
      <c r="H100" s="54"/>
      <c r="I100" s="46"/>
      <c r="J100" s="46"/>
      <c r="K100" s="46"/>
      <c r="L100" s="46"/>
      <c r="M100" s="46"/>
      <c r="N100" s="61"/>
      <c r="O100" s="61"/>
      <c r="P100" s="47"/>
    </row>
    <row r="101" spans="1:16" ht="24.95" customHeight="1" x14ac:dyDescent="0.25">
      <c r="A101" s="67"/>
      <c r="B101" s="70"/>
      <c r="C101" s="45">
        <v>3</v>
      </c>
      <c r="D101" s="45"/>
      <c r="E101" s="48"/>
      <c r="F101" s="48"/>
      <c r="G101" s="48"/>
      <c r="H101" s="48"/>
      <c r="I101" s="48"/>
      <c r="J101" s="48"/>
      <c r="K101" s="48"/>
      <c r="L101" s="48"/>
      <c r="M101" s="48"/>
      <c r="N101" s="61"/>
      <c r="O101" s="61"/>
      <c r="P101" s="49"/>
    </row>
    <row r="102" spans="1:16" ht="24.95" customHeight="1" thickBot="1" x14ac:dyDescent="0.3">
      <c r="A102" s="76"/>
      <c r="B102" s="77"/>
      <c r="C102" s="50">
        <v>4</v>
      </c>
      <c r="D102" s="50"/>
      <c r="E102" s="51"/>
      <c r="F102" s="51"/>
      <c r="G102" s="51"/>
      <c r="H102" s="51"/>
      <c r="I102" s="51"/>
      <c r="J102" s="51"/>
      <c r="K102" s="51"/>
      <c r="L102" s="51"/>
      <c r="M102" s="51"/>
      <c r="N102" s="75"/>
      <c r="O102" s="75"/>
      <c r="P102" s="52"/>
    </row>
    <row r="103" spans="1:16" s="1" customFormat="1" ht="60.75" thickBot="1" x14ac:dyDescent="0.3">
      <c r="A103" s="81" t="str">
        <f>A69</f>
        <v>Producer Name</v>
      </c>
      <c r="B103" s="82"/>
      <c r="C103" s="82"/>
      <c r="D103" s="83"/>
      <c r="E103" s="11" t="s">
        <v>19</v>
      </c>
      <c r="F103" s="9" t="s">
        <v>1</v>
      </c>
      <c r="G103" s="9" t="s">
        <v>2</v>
      </c>
      <c r="H103" s="14" t="s">
        <v>11</v>
      </c>
      <c r="I103" s="14" t="s">
        <v>9</v>
      </c>
      <c r="J103" s="14" t="s">
        <v>10</v>
      </c>
      <c r="K103" s="14" t="s">
        <v>7</v>
      </c>
      <c r="L103" s="14" t="s">
        <v>6</v>
      </c>
      <c r="M103" s="14" t="s">
        <v>16</v>
      </c>
      <c r="N103" s="9" t="s">
        <v>26</v>
      </c>
      <c r="O103" s="9" t="s">
        <v>27</v>
      </c>
      <c r="P103" s="35" t="s">
        <v>28</v>
      </c>
    </row>
    <row r="104" spans="1:16" s="1" customFormat="1" ht="31.5" thickBot="1" x14ac:dyDescent="0.3">
      <c r="A104" s="5" t="s">
        <v>15</v>
      </c>
      <c r="B104" s="31" t="s">
        <v>0</v>
      </c>
      <c r="C104" s="7" t="s">
        <v>13</v>
      </c>
      <c r="D104" s="8" t="s">
        <v>12</v>
      </c>
      <c r="E104" s="24" t="s">
        <v>20</v>
      </c>
      <c r="F104" s="25" t="s">
        <v>17</v>
      </c>
      <c r="G104" s="25" t="s">
        <v>3</v>
      </c>
      <c r="H104" s="10" t="s">
        <v>4</v>
      </c>
      <c r="I104" s="10" t="s">
        <v>5</v>
      </c>
      <c r="J104" s="10" t="s">
        <v>14</v>
      </c>
      <c r="K104" s="10" t="s">
        <v>5</v>
      </c>
      <c r="L104" s="10" t="s">
        <v>5</v>
      </c>
      <c r="M104" s="10" t="s">
        <v>8</v>
      </c>
      <c r="N104" s="19" t="s">
        <v>32</v>
      </c>
      <c r="O104" s="19" t="s">
        <v>33</v>
      </c>
      <c r="P104" s="36" t="s">
        <v>29</v>
      </c>
    </row>
    <row r="105" spans="1:16" ht="24.95" customHeight="1" x14ac:dyDescent="0.25">
      <c r="A105" s="66"/>
      <c r="B105" s="69"/>
      <c r="C105" s="42">
        <v>1</v>
      </c>
      <c r="D105" s="42"/>
      <c r="E105" s="43"/>
      <c r="F105" s="43"/>
      <c r="G105" s="43"/>
      <c r="H105" s="43"/>
      <c r="I105" s="43"/>
      <c r="J105" s="43"/>
      <c r="K105" s="43"/>
      <c r="L105" s="43"/>
      <c r="M105" s="43"/>
      <c r="N105" s="60"/>
      <c r="O105" s="60"/>
      <c r="P105" s="44"/>
    </row>
    <row r="106" spans="1:16" ht="24.95" customHeight="1" x14ac:dyDescent="0.25">
      <c r="A106" s="67"/>
      <c r="B106" s="70"/>
      <c r="C106" s="45">
        <v>2</v>
      </c>
      <c r="D106" s="45"/>
      <c r="E106" s="46"/>
      <c r="F106" s="46"/>
      <c r="G106" s="46"/>
      <c r="H106" s="54"/>
      <c r="I106" s="46"/>
      <c r="J106" s="46"/>
      <c r="K106" s="46"/>
      <c r="L106" s="46"/>
      <c r="M106" s="46"/>
      <c r="N106" s="61"/>
      <c r="O106" s="61"/>
      <c r="P106" s="47"/>
    </row>
    <row r="107" spans="1:16" ht="24.95" customHeight="1" x14ac:dyDescent="0.25">
      <c r="A107" s="67"/>
      <c r="B107" s="70"/>
      <c r="C107" s="45">
        <v>3</v>
      </c>
      <c r="D107" s="45"/>
      <c r="E107" s="48"/>
      <c r="F107" s="48"/>
      <c r="G107" s="48"/>
      <c r="H107" s="48"/>
      <c r="I107" s="48"/>
      <c r="J107" s="48"/>
      <c r="K107" s="48"/>
      <c r="L107" s="48"/>
      <c r="M107" s="48"/>
      <c r="N107" s="61"/>
      <c r="O107" s="61"/>
      <c r="P107" s="49"/>
    </row>
    <row r="108" spans="1:16" ht="24.95" customHeight="1" thickBot="1" x14ac:dyDescent="0.3">
      <c r="A108" s="76"/>
      <c r="B108" s="77"/>
      <c r="C108" s="50">
        <v>4</v>
      </c>
      <c r="D108" s="50"/>
      <c r="E108" s="51"/>
      <c r="F108" s="51"/>
      <c r="G108" s="51"/>
      <c r="H108" s="51"/>
      <c r="I108" s="51"/>
      <c r="J108" s="51"/>
      <c r="K108" s="51"/>
      <c r="L108" s="51"/>
      <c r="M108" s="51"/>
      <c r="N108" s="75"/>
      <c r="O108" s="75"/>
      <c r="P108" s="52"/>
    </row>
    <row r="109" spans="1:16" ht="24.95" customHeight="1" x14ac:dyDescent="0.25">
      <c r="A109" s="66"/>
      <c r="B109" s="69"/>
      <c r="C109" s="42">
        <v>1</v>
      </c>
      <c r="D109" s="42"/>
      <c r="E109" s="55"/>
      <c r="F109" s="55"/>
      <c r="G109" s="55"/>
      <c r="H109" s="43"/>
      <c r="I109" s="43"/>
      <c r="J109" s="43"/>
      <c r="K109" s="43"/>
      <c r="L109" s="43"/>
      <c r="M109" s="43"/>
      <c r="N109" s="60"/>
      <c r="O109" s="60"/>
      <c r="P109" s="44"/>
    </row>
    <row r="110" spans="1:16" ht="24.95" customHeight="1" x14ac:dyDescent="0.25">
      <c r="A110" s="67"/>
      <c r="B110" s="70"/>
      <c r="C110" s="45">
        <v>2</v>
      </c>
      <c r="D110" s="45"/>
      <c r="E110" s="46"/>
      <c r="F110" s="46"/>
      <c r="G110" s="46"/>
      <c r="H110" s="46"/>
      <c r="I110" s="46"/>
      <c r="J110" s="46"/>
      <c r="K110" s="46"/>
      <c r="L110" s="46"/>
      <c r="M110" s="46"/>
      <c r="N110" s="61"/>
      <c r="O110" s="61"/>
      <c r="P110" s="47"/>
    </row>
    <row r="111" spans="1:16" ht="24.95" customHeight="1" x14ac:dyDescent="0.25">
      <c r="A111" s="67"/>
      <c r="B111" s="70"/>
      <c r="C111" s="45">
        <v>3</v>
      </c>
      <c r="D111" s="45"/>
      <c r="E111" s="48"/>
      <c r="F111" s="48"/>
      <c r="G111" s="48"/>
      <c r="H111" s="48"/>
      <c r="I111" s="48"/>
      <c r="J111" s="48"/>
      <c r="K111" s="48"/>
      <c r="L111" s="48"/>
      <c r="M111" s="48"/>
      <c r="N111" s="61"/>
      <c r="O111" s="61"/>
      <c r="P111" s="49"/>
    </row>
    <row r="112" spans="1:16" ht="24.95" customHeight="1" thickBot="1" x14ac:dyDescent="0.3">
      <c r="A112" s="76"/>
      <c r="B112" s="77"/>
      <c r="C112" s="50">
        <v>4</v>
      </c>
      <c r="D112" s="50"/>
      <c r="E112" s="51"/>
      <c r="F112" s="51"/>
      <c r="G112" s="51"/>
      <c r="H112" s="51"/>
      <c r="I112" s="51"/>
      <c r="J112" s="51"/>
      <c r="K112" s="51"/>
      <c r="L112" s="51"/>
      <c r="M112" s="51"/>
      <c r="N112" s="75"/>
      <c r="O112" s="75"/>
      <c r="P112" s="52"/>
    </row>
    <row r="113" spans="1:16" ht="24.95" customHeight="1" x14ac:dyDescent="0.25">
      <c r="A113" s="66"/>
      <c r="B113" s="69"/>
      <c r="C113" s="42">
        <v>1</v>
      </c>
      <c r="D113" s="42"/>
      <c r="E113" s="43"/>
      <c r="F113" s="43"/>
      <c r="G113" s="43"/>
      <c r="H113" s="43"/>
      <c r="I113" s="43"/>
      <c r="J113" s="43"/>
      <c r="K113" s="43"/>
      <c r="L113" s="43"/>
      <c r="M113" s="43"/>
      <c r="N113" s="60"/>
      <c r="O113" s="60"/>
      <c r="P113" s="44"/>
    </row>
    <row r="114" spans="1:16" ht="24.95" customHeight="1" x14ac:dyDescent="0.25">
      <c r="A114" s="67"/>
      <c r="B114" s="70"/>
      <c r="C114" s="45">
        <v>2</v>
      </c>
      <c r="D114" s="45"/>
      <c r="E114" s="46"/>
      <c r="F114" s="46"/>
      <c r="G114" s="46"/>
      <c r="H114" s="54"/>
      <c r="I114" s="46"/>
      <c r="J114" s="46"/>
      <c r="K114" s="46"/>
      <c r="L114" s="46"/>
      <c r="M114" s="46"/>
      <c r="N114" s="61"/>
      <c r="O114" s="61"/>
      <c r="P114" s="47"/>
    </row>
    <row r="115" spans="1:16" ht="24.95" customHeight="1" x14ac:dyDescent="0.25">
      <c r="A115" s="67"/>
      <c r="B115" s="70"/>
      <c r="C115" s="45">
        <v>3</v>
      </c>
      <c r="D115" s="45"/>
      <c r="E115" s="48"/>
      <c r="F115" s="48"/>
      <c r="G115" s="48"/>
      <c r="H115" s="48"/>
      <c r="I115" s="48"/>
      <c r="J115" s="48"/>
      <c r="K115" s="48"/>
      <c r="L115" s="48"/>
      <c r="M115" s="48"/>
      <c r="N115" s="61"/>
      <c r="O115" s="61"/>
      <c r="P115" s="49"/>
    </row>
    <row r="116" spans="1:16" ht="24.95" customHeight="1" thickBot="1" x14ac:dyDescent="0.3">
      <c r="A116" s="76"/>
      <c r="B116" s="77"/>
      <c r="C116" s="50">
        <v>4</v>
      </c>
      <c r="D116" s="50"/>
      <c r="E116" s="51"/>
      <c r="F116" s="51"/>
      <c r="G116" s="51"/>
      <c r="H116" s="51"/>
      <c r="I116" s="51"/>
      <c r="J116" s="51"/>
      <c r="K116" s="51"/>
      <c r="L116" s="51"/>
      <c r="M116" s="51"/>
      <c r="N116" s="75"/>
      <c r="O116" s="75"/>
      <c r="P116" s="52"/>
    </row>
    <row r="117" spans="1:16" ht="24.95" customHeight="1" x14ac:dyDescent="0.25">
      <c r="A117" s="66"/>
      <c r="B117" s="69"/>
      <c r="C117" s="42">
        <v>1</v>
      </c>
      <c r="D117" s="42"/>
      <c r="E117" s="43"/>
      <c r="F117" s="43"/>
      <c r="G117" s="43"/>
      <c r="H117" s="43"/>
      <c r="I117" s="43"/>
      <c r="J117" s="43"/>
      <c r="K117" s="43"/>
      <c r="L117" s="43"/>
      <c r="M117" s="43"/>
      <c r="N117" s="60"/>
      <c r="O117" s="60"/>
      <c r="P117" s="44"/>
    </row>
    <row r="118" spans="1:16" ht="24.95" customHeight="1" x14ac:dyDescent="0.25">
      <c r="A118" s="67"/>
      <c r="B118" s="70"/>
      <c r="C118" s="45">
        <v>2</v>
      </c>
      <c r="D118" s="45"/>
      <c r="E118" s="46"/>
      <c r="F118" s="46"/>
      <c r="G118" s="46"/>
      <c r="H118" s="54"/>
      <c r="I118" s="46"/>
      <c r="J118" s="46"/>
      <c r="K118" s="46"/>
      <c r="L118" s="46"/>
      <c r="M118" s="46"/>
      <c r="N118" s="61"/>
      <c r="O118" s="61"/>
      <c r="P118" s="47"/>
    </row>
    <row r="119" spans="1:16" ht="24.95" customHeight="1" x14ac:dyDescent="0.25">
      <c r="A119" s="67"/>
      <c r="B119" s="70"/>
      <c r="C119" s="45">
        <v>3</v>
      </c>
      <c r="D119" s="45"/>
      <c r="E119" s="48"/>
      <c r="F119" s="48"/>
      <c r="G119" s="48"/>
      <c r="H119" s="48"/>
      <c r="I119" s="48"/>
      <c r="J119" s="48"/>
      <c r="K119" s="48"/>
      <c r="L119" s="48"/>
      <c r="M119" s="48"/>
      <c r="N119" s="61"/>
      <c r="O119" s="61"/>
      <c r="P119" s="49"/>
    </row>
    <row r="120" spans="1:16" ht="24.95" customHeight="1" thickBot="1" x14ac:dyDescent="0.3">
      <c r="A120" s="76"/>
      <c r="B120" s="77"/>
      <c r="C120" s="50">
        <v>4</v>
      </c>
      <c r="D120" s="50"/>
      <c r="E120" s="51"/>
      <c r="F120" s="51"/>
      <c r="G120" s="51"/>
      <c r="H120" s="51"/>
      <c r="I120" s="51"/>
      <c r="J120" s="51"/>
      <c r="K120" s="51"/>
      <c r="L120" s="51"/>
      <c r="M120" s="51"/>
      <c r="N120" s="75"/>
      <c r="O120" s="75"/>
      <c r="P120" s="52"/>
    </row>
    <row r="121" spans="1:16" ht="24.95" customHeight="1" x14ac:dyDescent="0.25">
      <c r="A121" s="66"/>
      <c r="B121" s="69"/>
      <c r="C121" s="42">
        <v>1</v>
      </c>
      <c r="D121" s="42"/>
      <c r="E121" s="43"/>
      <c r="F121" s="43"/>
      <c r="G121" s="43"/>
      <c r="H121" s="43"/>
      <c r="I121" s="43"/>
      <c r="J121" s="43"/>
      <c r="K121" s="43"/>
      <c r="L121" s="43"/>
      <c r="M121" s="43"/>
      <c r="N121" s="60"/>
      <c r="O121" s="60"/>
      <c r="P121" s="44"/>
    </row>
    <row r="122" spans="1:16" ht="24.95" customHeight="1" x14ac:dyDescent="0.25">
      <c r="A122" s="67"/>
      <c r="B122" s="70"/>
      <c r="C122" s="45">
        <v>2</v>
      </c>
      <c r="D122" s="45"/>
      <c r="E122" s="46"/>
      <c r="F122" s="46"/>
      <c r="G122" s="46"/>
      <c r="H122" s="54"/>
      <c r="I122" s="46"/>
      <c r="J122" s="46"/>
      <c r="K122" s="46"/>
      <c r="L122" s="46"/>
      <c r="M122" s="46"/>
      <c r="N122" s="61"/>
      <c r="O122" s="61"/>
      <c r="P122" s="47"/>
    </row>
    <row r="123" spans="1:16" ht="24.95" customHeight="1" x14ac:dyDescent="0.25">
      <c r="A123" s="67"/>
      <c r="B123" s="70"/>
      <c r="C123" s="45">
        <v>3</v>
      </c>
      <c r="D123" s="45"/>
      <c r="E123" s="48"/>
      <c r="F123" s="48"/>
      <c r="G123" s="48"/>
      <c r="H123" s="48"/>
      <c r="I123" s="48"/>
      <c r="J123" s="48"/>
      <c r="K123" s="48"/>
      <c r="L123" s="48"/>
      <c r="M123" s="48"/>
      <c r="N123" s="61"/>
      <c r="O123" s="61"/>
      <c r="P123" s="49"/>
    </row>
    <row r="124" spans="1:16" ht="24.95" customHeight="1" thickBot="1" x14ac:dyDescent="0.3">
      <c r="A124" s="76"/>
      <c r="B124" s="77"/>
      <c r="C124" s="50">
        <v>4</v>
      </c>
      <c r="D124" s="50"/>
      <c r="E124" s="51"/>
      <c r="F124" s="51"/>
      <c r="G124" s="51"/>
      <c r="H124" s="51"/>
      <c r="I124" s="51"/>
      <c r="J124" s="51"/>
      <c r="K124" s="51"/>
      <c r="L124" s="51"/>
      <c r="M124" s="51"/>
      <c r="N124" s="75"/>
      <c r="O124" s="75"/>
      <c r="P124" s="52"/>
    </row>
    <row r="125" spans="1:16" ht="24.95" customHeight="1" x14ac:dyDescent="0.25">
      <c r="A125" s="66"/>
      <c r="B125" s="69"/>
      <c r="C125" s="42">
        <v>1</v>
      </c>
      <c r="D125" s="42"/>
      <c r="E125" s="43"/>
      <c r="F125" s="43"/>
      <c r="G125" s="43"/>
      <c r="H125" s="43"/>
      <c r="I125" s="43"/>
      <c r="J125" s="43"/>
      <c r="K125" s="43"/>
      <c r="L125" s="43"/>
      <c r="M125" s="43"/>
      <c r="N125" s="60"/>
      <c r="O125" s="60"/>
      <c r="P125" s="44"/>
    </row>
    <row r="126" spans="1:16" ht="24.95" customHeight="1" x14ac:dyDescent="0.25">
      <c r="A126" s="67"/>
      <c r="B126" s="70"/>
      <c r="C126" s="45">
        <v>2</v>
      </c>
      <c r="D126" s="45"/>
      <c r="E126" s="46"/>
      <c r="F126" s="46"/>
      <c r="G126" s="46"/>
      <c r="H126" s="54"/>
      <c r="I126" s="46"/>
      <c r="J126" s="46"/>
      <c r="K126" s="46"/>
      <c r="L126" s="46"/>
      <c r="M126" s="46"/>
      <c r="N126" s="61"/>
      <c r="O126" s="61"/>
      <c r="P126" s="47"/>
    </row>
    <row r="127" spans="1:16" ht="24.95" customHeight="1" x14ac:dyDescent="0.25">
      <c r="A127" s="67"/>
      <c r="B127" s="70"/>
      <c r="C127" s="45">
        <v>3</v>
      </c>
      <c r="D127" s="45"/>
      <c r="E127" s="48"/>
      <c r="F127" s="48"/>
      <c r="G127" s="48"/>
      <c r="H127" s="48"/>
      <c r="I127" s="48"/>
      <c r="J127" s="48"/>
      <c r="K127" s="48"/>
      <c r="L127" s="48"/>
      <c r="M127" s="48"/>
      <c r="N127" s="61"/>
      <c r="O127" s="61"/>
      <c r="P127" s="49"/>
    </row>
    <row r="128" spans="1:16" ht="24.95" customHeight="1" thickBot="1" x14ac:dyDescent="0.3">
      <c r="A128" s="76"/>
      <c r="B128" s="77"/>
      <c r="C128" s="50">
        <v>4</v>
      </c>
      <c r="D128" s="50"/>
      <c r="E128" s="51"/>
      <c r="F128" s="51"/>
      <c r="G128" s="51"/>
      <c r="H128" s="51"/>
      <c r="I128" s="51"/>
      <c r="J128" s="51"/>
      <c r="K128" s="51"/>
      <c r="L128" s="51"/>
      <c r="M128" s="51"/>
      <c r="N128" s="75"/>
      <c r="O128" s="75"/>
      <c r="P128" s="52"/>
    </row>
    <row r="129" spans="1:16" ht="24.95" customHeight="1" x14ac:dyDescent="0.25">
      <c r="A129" s="66"/>
      <c r="B129" s="69"/>
      <c r="C129" s="42">
        <v>1</v>
      </c>
      <c r="D129" s="42"/>
      <c r="E129" s="43"/>
      <c r="F129" s="43"/>
      <c r="G129" s="43"/>
      <c r="H129" s="43"/>
      <c r="I129" s="43"/>
      <c r="J129" s="43"/>
      <c r="K129" s="43"/>
      <c r="L129" s="43"/>
      <c r="M129" s="43"/>
      <c r="N129" s="60"/>
      <c r="O129" s="60"/>
      <c r="P129" s="44"/>
    </row>
    <row r="130" spans="1:16" ht="24.95" customHeight="1" x14ac:dyDescent="0.25">
      <c r="A130" s="67"/>
      <c r="B130" s="70"/>
      <c r="C130" s="45">
        <v>2</v>
      </c>
      <c r="D130" s="45"/>
      <c r="E130" s="46"/>
      <c r="F130" s="46"/>
      <c r="G130" s="46"/>
      <c r="H130" s="54"/>
      <c r="I130" s="46"/>
      <c r="J130" s="46"/>
      <c r="K130" s="46"/>
      <c r="L130" s="46"/>
      <c r="M130" s="46"/>
      <c r="N130" s="61"/>
      <c r="O130" s="61"/>
      <c r="P130" s="47"/>
    </row>
    <row r="131" spans="1:16" ht="24.95" customHeight="1" x14ac:dyDescent="0.25">
      <c r="A131" s="67"/>
      <c r="B131" s="70"/>
      <c r="C131" s="45">
        <v>3</v>
      </c>
      <c r="D131" s="45"/>
      <c r="E131" s="48"/>
      <c r="F131" s="48"/>
      <c r="G131" s="48"/>
      <c r="H131" s="48"/>
      <c r="I131" s="48"/>
      <c r="J131" s="48"/>
      <c r="K131" s="48"/>
      <c r="L131" s="48"/>
      <c r="M131" s="48"/>
      <c r="N131" s="61"/>
      <c r="O131" s="61"/>
      <c r="P131" s="49"/>
    </row>
    <row r="132" spans="1:16" ht="24.95" customHeight="1" thickBot="1" x14ac:dyDescent="0.3">
      <c r="A132" s="76"/>
      <c r="B132" s="77"/>
      <c r="C132" s="50">
        <v>4</v>
      </c>
      <c r="D132" s="50"/>
      <c r="E132" s="51"/>
      <c r="F132" s="51"/>
      <c r="G132" s="51"/>
      <c r="H132" s="51"/>
      <c r="I132" s="51"/>
      <c r="J132" s="51"/>
      <c r="K132" s="51"/>
      <c r="L132" s="51"/>
      <c r="M132" s="51"/>
      <c r="N132" s="75"/>
      <c r="O132" s="75"/>
      <c r="P132" s="52"/>
    </row>
    <row r="133" spans="1:16" ht="24.95" customHeight="1" x14ac:dyDescent="0.25">
      <c r="A133" s="66"/>
      <c r="B133" s="69"/>
      <c r="C133" s="42">
        <v>1</v>
      </c>
      <c r="D133" s="42"/>
      <c r="E133" s="43"/>
      <c r="F133" s="43"/>
      <c r="G133" s="43"/>
      <c r="H133" s="43"/>
      <c r="I133" s="43"/>
      <c r="J133" s="43"/>
      <c r="K133" s="43"/>
      <c r="L133" s="43"/>
      <c r="M133" s="43"/>
      <c r="N133" s="60"/>
      <c r="O133" s="60"/>
      <c r="P133" s="44"/>
    </row>
    <row r="134" spans="1:16" ht="24.95" customHeight="1" x14ac:dyDescent="0.25">
      <c r="A134" s="67"/>
      <c r="B134" s="70"/>
      <c r="C134" s="45">
        <v>2</v>
      </c>
      <c r="D134" s="45"/>
      <c r="E134" s="46"/>
      <c r="F134" s="46"/>
      <c r="G134" s="46"/>
      <c r="H134" s="54"/>
      <c r="I134" s="46"/>
      <c r="J134" s="46"/>
      <c r="K134" s="46"/>
      <c r="L134" s="46"/>
      <c r="M134" s="46"/>
      <c r="N134" s="61"/>
      <c r="O134" s="61"/>
      <c r="P134" s="47"/>
    </row>
    <row r="135" spans="1:16" ht="24.95" customHeight="1" x14ac:dyDescent="0.25">
      <c r="A135" s="67"/>
      <c r="B135" s="70"/>
      <c r="C135" s="45">
        <v>3</v>
      </c>
      <c r="D135" s="45"/>
      <c r="E135" s="48"/>
      <c r="F135" s="48"/>
      <c r="G135" s="48"/>
      <c r="H135" s="48"/>
      <c r="I135" s="48"/>
      <c r="J135" s="48"/>
      <c r="K135" s="48"/>
      <c r="L135" s="48"/>
      <c r="M135" s="48"/>
      <c r="N135" s="61"/>
      <c r="O135" s="61"/>
      <c r="P135" s="49"/>
    </row>
    <row r="136" spans="1:16" ht="24.95" customHeight="1" thickBot="1" x14ac:dyDescent="0.3">
      <c r="A136" s="76"/>
      <c r="B136" s="77"/>
      <c r="C136" s="50">
        <v>4</v>
      </c>
      <c r="D136" s="50"/>
      <c r="E136" s="51"/>
      <c r="F136" s="51"/>
      <c r="G136" s="51"/>
      <c r="H136" s="51"/>
      <c r="I136" s="51"/>
      <c r="J136" s="51"/>
      <c r="K136" s="51"/>
      <c r="L136" s="51"/>
      <c r="M136" s="51"/>
      <c r="N136" s="75"/>
      <c r="O136" s="75"/>
      <c r="P136" s="52"/>
    </row>
    <row r="137" spans="1:16" s="1" customFormat="1" ht="45" customHeight="1" x14ac:dyDescent="0.25">
      <c r="A137" s="81" t="str">
        <f>A103</f>
        <v>Producer Name</v>
      </c>
      <c r="B137" s="82"/>
      <c r="C137" s="82"/>
      <c r="D137" s="83"/>
      <c r="E137" s="11" t="s">
        <v>19</v>
      </c>
      <c r="F137" s="9" t="s">
        <v>1</v>
      </c>
      <c r="G137" s="9" t="s">
        <v>2</v>
      </c>
      <c r="H137" s="13" t="s">
        <v>11</v>
      </c>
      <c r="I137" s="13" t="s">
        <v>9</v>
      </c>
      <c r="J137" s="13" t="s">
        <v>10</v>
      </c>
      <c r="K137" s="13" t="s">
        <v>7</v>
      </c>
      <c r="L137" s="13" t="s">
        <v>6</v>
      </c>
      <c r="M137" s="17" t="s">
        <v>16</v>
      </c>
      <c r="N137" s="9" t="s">
        <v>26</v>
      </c>
      <c r="O137" s="9" t="s">
        <v>27</v>
      </c>
      <c r="P137" s="35" t="s">
        <v>28</v>
      </c>
    </row>
    <row r="138" spans="1:16" s="1" customFormat="1" ht="31.5" thickBot="1" x14ac:dyDescent="0.3">
      <c r="A138" s="5" t="s">
        <v>15</v>
      </c>
      <c r="B138" s="31" t="s">
        <v>0</v>
      </c>
      <c r="C138" s="7" t="s">
        <v>13</v>
      </c>
      <c r="D138" s="8" t="s">
        <v>12</v>
      </c>
      <c r="E138" s="19" t="s">
        <v>20</v>
      </c>
      <c r="F138" s="19" t="s">
        <v>17</v>
      </c>
      <c r="G138" s="19" t="s">
        <v>3</v>
      </c>
      <c r="H138" s="21" t="s">
        <v>4</v>
      </c>
      <c r="I138" s="21" t="s">
        <v>5</v>
      </c>
      <c r="J138" s="21" t="s">
        <v>14</v>
      </c>
      <c r="K138" s="21" t="s">
        <v>5</v>
      </c>
      <c r="L138" s="21" t="s">
        <v>5</v>
      </c>
      <c r="M138" s="21" t="s">
        <v>8</v>
      </c>
      <c r="N138" s="19" t="s">
        <v>32</v>
      </c>
      <c r="O138" s="19" t="s">
        <v>33</v>
      </c>
      <c r="P138" s="36" t="s">
        <v>29</v>
      </c>
    </row>
    <row r="139" spans="1:16" s="1" customFormat="1" ht="24.95" customHeight="1" x14ac:dyDescent="0.25">
      <c r="A139" s="66"/>
      <c r="B139" s="69"/>
      <c r="C139" s="42">
        <v>1</v>
      </c>
      <c r="D139" s="42"/>
      <c r="E139" s="43"/>
      <c r="F139" s="43"/>
      <c r="G139" s="43"/>
      <c r="H139" s="43"/>
      <c r="I139" s="43"/>
      <c r="J139" s="43"/>
      <c r="K139" s="43"/>
      <c r="L139" s="43"/>
      <c r="M139" s="43"/>
      <c r="N139" s="60"/>
      <c r="O139" s="60"/>
      <c r="P139" s="44"/>
    </row>
    <row r="140" spans="1:16" s="1" customFormat="1" ht="24.95" customHeight="1" x14ac:dyDescent="0.25">
      <c r="A140" s="67"/>
      <c r="B140" s="70"/>
      <c r="C140" s="45">
        <v>2</v>
      </c>
      <c r="D140" s="45"/>
      <c r="E140" s="46"/>
      <c r="F140" s="46"/>
      <c r="G140" s="46"/>
      <c r="H140" s="46"/>
      <c r="I140" s="46"/>
      <c r="J140" s="46"/>
      <c r="K140" s="46"/>
      <c r="L140" s="46"/>
      <c r="M140" s="46"/>
      <c r="N140" s="61"/>
      <c r="O140" s="61"/>
      <c r="P140" s="47"/>
    </row>
    <row r="141" spans="1:16" s="1" customFormat="1" ht="24.95" customHeight="1" x14ac:dyDescent="0.25">
      <c r="A141" s="67"/>
      <c r="B141" s="70"/>
      <c r="C141" s="45">
        <v>3</v>
      </c>
      <c r="D141" s="45"/>
      <c r="E141" s="48"/>
      <c r="F141" s="48"/>
      <c r="G141" s="48"/>
      <c r="H141" s="48"/>
      <c r="I141" s="48"/>
      <c r="J141" s="48"/>
      <c r="K141" s="48"/>
      <c r="L141" s="48"/>
      <c r="M141" s="48"/>
      <c r="N141" s="61"/>
      <c r="O141" s="61"/>
      <c r="P141" s="49"/>
    </row>
    <row r="142" spans="1:16" s="1" customFormat="1" ht="24.95" customHeight="1" thickBot="1" x14ac:dyDescent="0.3">
      <c r="A142" s="76"/>
      <c r="B142" s="77"/>
      <c r="C142" s="50">
        <v>4</v>
      </c>
      <c r="D142" s="50"/>
      <c r="E142" s="51"/>
      <c r="F142" s="51"/>
      <c r="G142" s="51"/>
      <c r="H142" s="51"/>
      <c r="I142" s="51"/>
      <c r="J142" s="51"/>
      <c r="K142" s="51"/>
      <c r="L142" s="51"/>
      <c r="M142" s="51"/>
      <c r="N142" s="75"/>
      <c r="O142" s="75"/>
      <c r="P142" s="52"/>
    </row>
    <row r="143" spans="1:16" s="1" customFormat="1" ht="24.95" customHeight="1" x14ac:dyDescent="0.25">
      <c r="A143" s="66"/>
      <c r="B143" s="69"/>
      <c r="C143" s="42">
        <v>1</v>
      </c>
      <c r="D143" s="42"/>
      <c r="E143" s="53"/>
      <c r="F143" s="53"/>
      <c r="G143" s="53"/>
      <c r="H143" s="43"/>
      <c r="I143" s="43"/>
      <c r="J143" s="53"/>
      <c r="K143" s="43"/>
      <c r="L143" s="43"/>
      <c r="M143" s="43"/>
      <c r="N143" s="60"/>
      <c r="O143" s="60"/>
      <c r="P143" s="44"/>
    </row>
    <row r="144" spans="1:16" s="1" customFormat="1" ht="24.95" customHeight="1" x14ac:dyDescent="0.25">
      <c r="A144" s="67"/>
      <c r="B144" s="70"/>
      <c r="C144" s="45">
        <v>2</v>
      </c>
      <c r="D144" s="45"/>
      <c r="E144" s="46"/>
      <c r="F144" s="46"/>
      <c r="G144" s="46"/>
      <c r="H144" s="54"/>
      <c r="I144" s="46"/>
      <c r="J144" s="46"/>
      <c r="K144" s="46"/>
      <c r="L144" s="46"/>
      <c r="M144" s="46"/>
      <c r="N144" s="61"/>
      <c r="O144" s="61"/>
      <c r="P144" s="47"/>
    </row>
    <row r="145" spans="1:16" s="1" customFormat="1" ht="24.95" customHeight="1" x14ac:dyDescent="0.25">
      <c r="A145" s="67"/>
      <c r="B145" s="70"/>
      <c r="C145" s="45">
        <v>3</v>
      </c>
      <c r="D145" s="45"/>
      <c r="E145" s="48"/>
      <c r="F145" s="48"/>
      <c r="G145" s="48"/>
      <c r="H145" s="48"/>
      <c r="I145" s="48"/>
      <c r="J145" s="48"/>
      <c r="K145" s="48"/>
      <c r="L145" s="48"/>
      <c r="M145" s="48"/>
      <c r="N145" s="61"/>
      <c r="O145" s="61"/>
      <c r="P145" s="49"/>
    </row>
    <row r="146" spans="1:16" s="1" customFormat="1" ht="24.95" customHeight="1" thickBot="1" x14ac:dyDescent="0.3">
      <c r="A146" s="76"/>
      <c r="B146" s="77"/>
      <c r="C146" s="50">
        <v>4</v>
      </c>
      <c r="D146" s="50"/>
      <c r="E146" s="51"/>
      <c r="F146" s="51"/>
      <c r="G146" s="51"/>
      <c r="H146" s="51"/>
      <c r="I146" s="51"/>
      <c r="J146" s="51"/>
      <c r="K146" s="51"/>
      <c r="L146" s="51"/>
      <c r="M146" s="51"/>
      <c r="N146" s="75"/>
      <c r="O146" s="75"/>
      <c r="P146" s="52"/>
    </row>
    <row r="147" spans="1:16" s="1" customFormat="1" ht="24.95" customHeight="1" x14ac:dyDescent="0.25">
      <c r="A147" s="66"/>
      <c r="B147" s="69"/>
      <c r="C147" s="42">
        <v>1</v>
      </c>
      <c r="D147" s="42"/>
      <c r="E147" s="43"/>
      <c r="F147" s="43"/>
      <c r="G147" s="43"/>
      <c r="H147" s="43"/>
      <c r="I147" s="43"/>
      <c r="J147" s="43"/>
      <c r="K147" s="43"/>
      <c r="L147" s="43"/>
      <c r="M147" s="43"/>
      <c r="N147" s="60"/>
      <c r="O147" s="60"/>
      <c r="P147" s="44"/>
    </row>
    <row r="148" spans="1:16" s="1" customFormat="1" ht="24.95" customHeight="1" x14ac:dyDescent="0.25">
      <c r="A148" s="67"/>
      <c r="B148" s="70"/>
      <c r="C148" s="45">
        <v>2</v>
      </c>
      <c r="D148" s="45"/>
      <c r="E148" s="46"/>
      <c r="F148" s="46"/>
      <c r="G148" s="46"/>
      <c r="H148" s="54"/>
      <c r="I148" s="46"/>
      <c r="J148" s="46"/>
      <c r="K148" s="46"/>
      <c r="L148" s="46"/>
      <c r="M148" s="46"/>
      <c r="N148" s="61"/>
      <c r="O148" s="61"/>
      <c r="P148" s="47"/>
    </row>
    <row r="149" spans="1:16" s="1" customFormat="1" ht="24.95" customHeight="1" x14ac:dyDescent="0.25">
      <c r="A149" s="67"/>
      <c r="B149" s="70"/>
      <c r="C149" s="45">
        <v>3</v>
      </c>
      <c r="D149" s="45"/>
      <c r="E149" s="48"/>
      <c r="F149" s="48"/>
      <c r="G149" s="48"/>
      <c r="H149" s="48"/>
      <c r="I149" s="48"/>
      <c r="J149" s="48"/>
      <c r="K149" s="48"/>
      <c r="L149" s="48"/>
      <c r="M149" s="48"/>
      <c r="N149" s="61"/>
      <c r="O149" s="61"/>
      <c r="P149" s="49"/>
    </row>
    <row r="150" spans="1:16" s="1" customFormat="1" ht="24.95" customHeight="1" thickBot="1" x14ac:dyDescent="0.3">
      <c r="A150" s="76"/>
      <c r="B150" s="77"/>
      <c r="C150" s="50">
        <v>4</v>
      </c>
      <c r="D150" s="50"/>
      <c r="E150" s="51"/>
      <c r="F150" s="51"/>
      <c r="G150" s="51"/>
      <c r="H150" s="51"/>
      <c r="I150" s="51"/>
      <c r="J150" s="51"/>
      <c r="K150" s="51"/>
      <c r="L150" s="51"/>
      <c r="M150" s="51"/>
      <c r="N150" s="75"/>
      <c r="O150" s="75"/>
      <c r="P150" s="52"/>
    </row>
    <row r="151" spans="1:16" s="1" customFormat="1" ht="24.95" customHeight="1" x14ac:dyDescent="0.25">
      <c r="A151" s="66"/>
      <c r="B151" s="69"/>
      <c r="C151" s="42">
        <v>1</v>
      </c>
      <c r="D151" s="42"/>
      <c r="E151" s="43"/>
      <c r="F151" s="43"/>
      <c r="G151" s="43"/>
      <c r="H151" s="43"/>
      <c r="I151" s="43"/>
      <c r="J151" s="43"/>
      <c r="K151" s="43"/>
      <c r="L151" s="43"/>
      <c r="M151" s="43"/>
      <c r="N151" s="60"/>
      <c r="O151" s="60"/>
      <c r="P151" s="44"/>
    </row>
    <row r="152" spans="1:16" s="1" customFormat="1" ht="24.95" customHeight="1" x14ac:dyDescent="0.25">
      <c r="A152" s="67"/>
      <c r="B152" s="70"/>
      <c r="C152" s="45">
        <v>2</v>
      </c>
      <c r="D152" s="45"/>
      <c r="E152" s="46"/>
      <c r="F152" s="46"/>
      <c r="G152" s="46"/>
      <c r="H152" s="54"/>
      <c r="I152" s="46"/>
      <c r="J152" s="46"/>
      <c r="K152" s="46"/>
      <c r="L152" s="46"/>
      <c r="M152" s="46"/>
      <c r="N152" s="61"/>
      <c r="O152" s="61"/>
      <c r="P152" s="47"/>
    </row>
    <row r="153" spans="1:16" s="1" customFormat="1" ht="24.95" customHeight="1" x14ac:dyDescent="0.25">
      <c r="A153" s="67"/>
      <c r="B153" s="70"/>
      <c r="C153" s="45">
        <v>3</v>
      </c>
      <c r="D153" s="45"/>
      <c r="E153" s="48"/>
      <c r="F153" s="48"/>
      <c r="G153" s="48"/>
      <c r="H153" s="48"/>
      <c r="I153" s="48"/>
      <c r="J153" s="48"/>
      <c r="K153" s="48"/>
      <c r="L153" s="48"/>
      <c r="M153" s="48"/>
      <c r="N153" s="61"/>
      <c r="O153" s="61"/>
      <c r="P153" s="49"/>
    </row>
    <row r="154" spans="1:16" s="1" customFormat="1" ht="24.95" customHeight="1" thickBot="1" x14ac:dyDescent="0.3">
      <c r="A154" s="76"/>
      <c r="B154" s="77"/>
      <c r="C154" s="50">
        <v>4</v>
      </c>
      <c r="D154" s="50"/>
      <c r="E154" s="51"/>
      <c r="F154" s="51"/>
      <c r="G154" s="51"/>
      <c r="H154" s="51"/>
      <c r="I154" s="51"/>
      <c r="J154" s="51"/>
      <c r="K154" s="51"/>
      <c r="L154" s="51"/>
      <c r="M154" s="51"/>
      <c r="N154" s="75"/>
      <c r="O154" s="75"/>
      <c r="P154" s="52"/>
    </row>
    <row r="155" spans="1:16" s="1" customFormat="1" ht="24.95" customHeight="1" x14ac:dyDescent="0.25">
      <c r="A155" s="66"/>
      <c r="B155" s="69"/>
      <c r="C155" s="42">
        <v>1</v>
      </c>
      <c r="D155" s="42"/>
      <c r="E155" s="43"/>
      <c r="F155" s="43"/>
      <c r="G155" s="43"/>
      <c r="H155" s="43"/>
      <c r="I155" s="43"/>
      <c r="J155" s="43"/>
      <c r="K155" s="43"/>
      <c r="L155" s="43"/>
      <c r="M155" s="43"/>
      <c r="N155" s="60"/>
      <c r="O155" s="60"/>
      <c r="P155" s="44"/>
    </row>
    <row r="156" spans="1:16" s="1" customFormat="1" ht="24.95" customHeight="1" x14ac:dyDescent="0.25">
      <c r="A156" s="67"/>
      <c r="B156" s="70"/>
      <c r="C156" s="45">
        <v>2</v>
      </c>
      <c r="D156" s="45"/>
      <c r="E156" s="46"/>
      <c r="F156" s="46"/>
      <c r="G156" s="46"/>
      <c r="H156" s="54"/>
      <c r="I156" s="46"/>
      <c r="J156" s="46"/>
      <c r="K156" s="46"/>
      <c r="L156" s="46"/>
      <c r="M156" s="46"/>
      <c r="N156" s="61"/>
      <c r="O156" s="61"/>
      <c r="P156" s="47"/>
    </row>
    <row r="157" spans="1:16" s="1" customFormat="1" ht="24.95" customHeight="1" x14ac:dyDescent="0.25">
      <c r="A157" s="67"/>
      <c r="B157" s="70"/>
      <c r="C157" s="45">
        <v>3</v>
      </c>
      <c r="D157" s="45"/>
      <c r="E157" s="48"/>
      <c r="F157" s="48"/>
      <c r="G157" s="48"/>
      <c r="H157" s="48"/>
      <c r="I157" s="48"/>
      <c r="J157" s="48"/>
      <c r="K157" s="48"/>
      <c r="L157" s="48"/>
      <c r="M157" s="48"/>
      <c r="N157" s="61"/>
      <c r="O157" s="61"/>
      <c r="P157" s="49"/>
    </row>
    <row r="158" spans="1:16" s="1" customFormat="1" ht="24.95" customHeight="1" thickBot="1" x14ac:dyDescent="0.3">
      <c r="A158" s="76"/>
      <c r="B158" s="77"/>
      <c r="C158" s="50">
        <v>4</v>
      </c>
      <c r="D158" s="50"/>
      <c r="E158" s="51"/>
      <c r="F158" s="51"/>
      <c r="G158" s="51"/>
      <c r="H158" s="51"/>
      <c r="I158" s="51"/>
      <c r="J158" s="51"/>
      <c r="K158" s="51"/>
      <c r="L158" s="51"/>
      <c r="M158" s="51"/>
      <c r="N158" s="75"/>
      <c r="O158" s="75"/>
      <c r="P158" s="52"/>
    </row>
    <row r="159" spans="1:16" s="1" customFormat="1" ht="24.95" customHeight="1" x14ac:dyDescent="0.25">
      <c r="A159" s="66"/>
      <c r="B159" s="69"/>
      <c r="C159" s="42">
        <v>1</v>
      </c>
      <c r="D159" s="42"/>
      <c r="E159" s="43"/>
      <c r="F159" s="43"/>
      <c r="G159" s="43"/>
      <c r="H159" s="43"/>
      <c r="I159" s="43"/>
      <c r="J159" s="43"/>
      <c r="K159" s="43"/>
      <c r="L159" s="43"/>
      <c r="M159" s="43"/>
      <c r="N159" s="60"/>
      <c r="O159" s="60"/>
      <c r="P159" s="44"/>
    </row>
    <row r="160" spans="1:16" s="1" customFormat="1" ht="24.95" customHeight="1" x14ac:dyDescent="0.25">
      <c r="A160" s="67"/>
      <c r="B160" s="70"/>
      <c r="C160" s="45">
        <v>2</v>
      </c>
      <c r="D160" s="45"/>
      <c r="E160" s="46"/>
      <c r="F160" s="46"/>
      <c r="G160" s="46"/>
      <c r="H160" s="46"/>
      <c r="I160" s="46"/>
      <c r="J160" s="46"/>
      <c r="K160" s="46"/>
      <c r="L160" s="46"/>
      <c r="M160" s="46"/>
      <c r="N160" s="61"/>
      <c r="O160" s="61"/>
      <c r="P160" s="47"/>
    </row>
    <row r="161" spans="1:16" s="1" customFormat="1" ht="24.95" customHeight="1" x14ac:dyDescent="0.25">
      <c r="A161" s="67"/>
      <c r="B161" s="70"/>
      <c r="C161" s="45">
        <v>3</v>
      </c>
      <c r="D161" s="45"/>
      <c r="E161" s="48"/>
      <c r="F161" s="48"/>
      <c r="G161" s="48"/>
      <c r="H161" s="48"/>
      <c r="I161" s="48"/>
      <c r="J161" s="48"/>
      <c r="K161" s="48"/>
      <c r="L161" s="48"/>
      <c r="M161" s="48"/>
      <c r="N161" s="61"/>
      <c r="O161" s="61"/>
      <c r="P161" s="49"/>
    </row>
    <row r="162" spans="1:16" s="1" customFormat="1" ht="24.95" customHeight="1" thickBot="1" x14ac:dyDescent="0.3">
      <c r="A162" s="76"/>
      <c r="B162" s="77"/>
      <c r="C162" s="50">
        <v>4</v>
      </c>
      <c r="D162" s="50"/>
      <c r="E162" s="51"/>
      <c r="F162" s="51"/>
      <c r="G162" s="51"/>
      <c r="H162" s="51"/>
      <c r="I162" s="51"/>
      <c r="J162" s="51"/>
      <c r="K162" s="51"/>
      <c r="L162" s="51"/>
      <c r="M162" s="51"/>
      <c r="N162" s="75"/>
      <c r="O162" s="75"/>
      <c r="P162" s="52"/>
    </row>
    <row r="163" spans="1:16" s="1" customFormat="1" ht="24.95" customHeight="1" x14ac:dyDescent="0.25">
      <c r="A163" s="66"/>
      <c r="B163" s="69"/>
      <c r="C163" s="42">
        <v>1</v>
      </c>
      <c r="D163" s="42"/>
      <c r="E163" s="43"/>
      <c r="F163" s="43"/>
      <c r="G163" s="43"/>
      <c r="H163" s="43"/>
      <c r="I163" s="43"/>
      <c r="J163" s="43"/>
      <c r="K163" s="43"/>
      <c r="L163" s="43"/>
      <c r="M163" s="43"/>
      <c r="N163" s="60"/>
      <c r="O163" s="63"/>
      <c r="P163" s="44"/>
    </row>
    <row r="164" spans="1:16" s="1" customFormat="1" ht="24.95" customHeight="1" x14ac:dyDescent="0.25">
      <c r="A164" s="67"/>
      <c r="B164" s="70"/>
      <c r="C164" s="45">
        <v>2</v>
      </c>
      <c r="D164" s="45"/>
      <c r="E164" s="46"/>
      <c r="F164" s="46"/>
      <c r="G164" s="46"/>
      <c r="H164" s="46"/>
      <c r="I164" s="46"/>
      <c r="J164" s="46"/>
      <c r="K164" s="46"/>
      <c r="L164" s="46"/>
      <c r="M164" s="46"/>
      <c r="N164" s="61"/>
      <c r="O164" s="64"/>
      <c r="P164" s="47"/>
    </row>
    <row r="165" spans="1:16" s="1" customFormat="1" ht="24.95" customHeight="1" x14ac:dyDescent="0.25">
      <c r="A165" s="67"/>
      <c r="B165" s="70"/>
      <c r="C165" s="45">
        <v>3</v>
      </c>
      <c r="D165" s="45"/>
      <c r="E165" s="48"/>
      <c r="F165" s="48"/>
      <c r="G165" s="48"/>
      <c r="H165" s="48"/>
      <c r="I165" s="48"/>
      <c r="J165" s="48"/>
      <c r="K165" s="48"/>
      <c r="L165" s="48"/>
      <c r="M165" s="48"/>
      <c r="N165" s="61"/>
      <c r="O165" s="64"/>
      <c r="P165" s="49"/>
    </row>
    <row r="166" spans="1:16" s="1" customFormat="1" ht="24.95" customHeight="1" thickBot="1" x14ac:dyDescent="0.3">
      <c r="A166" s="76"/>
      <c r="B166" s="77"/>
      <c r="C166" s="50">
        <v>4</v>
      </c>
      <c r="D166" s="50"/>
      <c r="E166" s="51"/>
      <c r="F166" s="51"/>
      <c r="G166" s="51"/>
      <c r="H166" s="51"/>
      <c r="I166" s="51"/>
      <c r="J166" s="51"/>
      <c r="K166" s="51"/>
      <c r="L166" s="51"/>
      <c r="M166" s="51"/>
      <c r="N166" s="75"/>
      <c r="O166" s="93"/>
      <c r="P166" s="52"/>
    </row>
    <row r="167" spans="1:16" ht="24.95" customHeight="1" x14ac:dyDescent="0.25">
      <c r="A167" s="66"/>
      <c r="B167" s="69"/>
      <c r="C167" s="42">
        <v>1</v>
      </c>
      <c r="D167" s="42"/>
      <c r="E167" s="43"/>
      <c r="F167" s="43"/>
      <c r="G167" s="43"/>
      <c r="H167" s="43"/>
      <c r="I167" s="43"/>
      <c r="J167" s="43"/>
      <c r="K167" s="43"/>
      <c r="L167" s="43"/>
      <c r="M167" s="43"/>
      <c r="N167" s="60"/>
      <c r="O167" s="60"/>
      <c r="P167" s="44"/>
    </row>
    <row r="168" spans="1:16" ht="24.95" customHeight="1" x14ac:dyDescent="0.25">
      <c r="A168" s="67"/>
      <c r="B168" s="70"/>
      <c r="C168" s="45">
        <v>2</v>
      </c>
      <c r="D168" s="45"/>
      <c r="E168" s="46"/>
      <c r="F168" s="46"/>
      <c r="G168" s="46"/>
      <c r="H168" s="46"/>
      <c r="I168" s="46"/>
      <c r="J168" s="46"/>
      <c r="K168" s="46"/>
      <c r="L168" s="46"/>
      <c r="M168" s="46"/>
      <c r="N168" s="61"/>
      <c r="O168" s="61"/>
      <c r="P168" s="47"/>
    </row>
    <row r="169" spans="1:16" ht="24.95" customHeight="1" x14ac:dyDescent="0.25">
      <c r="A169" s="67"/>
      <c r="B169" s="70"/>
      <c r="C169" s="45">
        <v>3</v>
      </c>
      <c r="D169" s="45"/>
      <c r="E169" s="48"/>
      <c r="F169" s="48"/>
      <c r="G169" s="48"/>
      <c r="H169" s="48"/>
      <c r="I169" s="48"/>
      <c r="J169" s="48"/>
      <c r="K169" s="48"/>
      <c r="L169" s="48"/>
      <c r="M169" s="48"/>
      <c r="N169" s="61"/>
      <c r="O169" s="61"/>
      <c r="P169" s="49"/>
    </row>
    <row r="170" spans="1:16" ht="24.95" customHeight="1" thickBot="1" x14ac:dyDescent="0.3">
      <c r="A170" s="76"/>
      <c r="B170" s="77"/>
      <c r="C170" s="50">
        <v>4</v>
      </c>
      <c r="D170" s="50"/>
      <c r="E170" s="51"/>
      <c r="F170" s="51"/>
      <c r="G170" s="51"/>
      <c r="H170" s="51"/>
      <c r="I170" s="51"/>
      <c r="J170" s="51"/>
      <c r="K170" s="51"/>
      <c r="L170" s="51"/>
      <c r="M170" s="51"/>
      <c r="N170" s="75"/>
      <c r="O170" s="75"/>
      <c r="P170" s="52"/>
    </row>
    <row r="172" spans="1:16" s="16" customFormat="1" ht="15" x14ac:dyDescent="0.2">
      <c r="A172" s="12"/>
      <c r="B172" s="32"/>
      <c r="C172" s="12"/>
      <c r="D172" s="12"/>
      <c r="E172" s="12"/>
      <c r="F172" s="12"/>
      <c r="G172" s="15"/>
      <c r="H172" s="12"/>
      <c r="I172" s="12"/>
      <c r="J172" s="12"/>
      <c r="K172" s="12"/>
      <c r="L172" s="12"/>
      <c r="M172" s="12"/>
      <c r="N172" s="12"/>
      <c r="O172" s="12"/>
      <c r="P172" s="12"/>
    </row>
    <row r="173" spans="1:16" s="16" customFormat="1" ht="15" x14ac:dyDescent="0.2">
      <c r="A173" s="12"/>
      <c r="B173" s="32"/>
      <c r="C173" s="12"/>
      <c r="D173" s="12"/>
      <c r="E173" s="12"/>
      <c r="F173" s="12"/>
      <c r="G173" s="15"/>
      <c r="H173" s="12"/>
      <c r="I173" s="12"/>
      <c r="J173" s="12"/>
      <c r="K173" s="12"/>
      <c r="L173" s="12"/>
      <c r="M173" s="12"/>
      <c r="N173" s="12"/>
      <c r="O173" s="12"/>
      <c r="P173" s="12"/>
    </row>
    <row r="177" spans="1:16" ht="24.95" customHeight="1" x14ac:dyDescent="0.25">
      <c r="A177" s="12"/>
      <c r="B177" s="32"/>
      <c r="C177" s="12"/>
      <c r="D177" s="12" t="s">
        <v>25</v>
      </c>
      <c r="E177" s="12">
        <v>1</v>
      </c>
      <c r="F177" s="12">
        <v>2</v>
      </c>
      <c r="G177" s="18">
        <v>3</v>
      </c>
      <c r="H177" s="12">
        <v>4</v>
      </c>
      <c r="I177" s="12"/>
      <c r="J177" s="12"/>
      <c r="K177" s="37"/>
    </row>
    <row r="178" spans="1:16" ht="24.95" customHeight="1" x14ac:dyDescent="0.25">
      <c r="A178" s="12"/>
      <c r="B178" s="32"/>
      <c r="C178" s="12"/>
      <c r="D178" s="12"/>
      <c r="E178" s="12"/>
      <c r="F178" s="12"/>
      <c r="G178" s="12"/>
      <c r="H178" s="12"/>
      <c r="I178" s="12"/>
      <c r="J178" s="73" t="s">
        <v>47</v>
      </c>
      <c r="K178" s="73"/>
    </row>
    <row r="179" spans="1:16" ht="24.95" customHeight="1" x14ac:dyDescent="0.25">
      <c r="A179" s="12"/>
      <c r="B179" s="32"/>
      <c r="C179" s="12"/>
      <c r="D179" s="16"/>
      <c r="E179" s="16"/>
      <c r="F179" s="16"/>
      <c r="G179" s="16"/>
      <c r="H179" s="16"/>
      <c r="I179" s="12"/>
      <c r="J179" s="12"/>
      <c r="K179" s="37"/>
    </row>
    <row r="180" spans="1:16" ht="24.95" customHeight="1" x14ac:dyDescent="0.25">
      <c r="A180" s="74" t="s">
        <v>35</v>
      </c>
      <c r="B180" s="74"/>
      <c r="C180" s="12" t="s">
        <v>30</v>
      </c>
      <c r="D180" s="12"/>
      <c r="E180" s="32">
        <f>SUM(E3:E170)</f>
        <v>0</v>
      </c>
      <c r="F180" s="32"/>
      <c r="G180" s="32"/>
      <c r="H180" s="32"/>
      <c r="I180" s="12"/>
      <c r="J180" s="72">
        <f>SUM(E180:I180)*2</f>
        <v>0</v>
      </c>
      <c r="K180" s="72"/>
    </row>
    <row r="181" spans="1:16" ht="24.95" customHeight="1" x14ac:dyDescent="0.25">
      <c r="A181" s="74" t="s">
        <v>36</v>
      </c>
      <c r="B181" s="74"/>
      <c r="C181" s="12" t="s">
        <v>30</v>
      </c>
      <c r="D181" s="12"/>
      <c r="E181" s="32">
        <f>F3+F7+F11+F15+F19+F23+F27+F31+F37+F41+F45+F49+F53+F57+F61+F65+F71+F75+F79+F83+F87+F91+F95+F99+F105+F109+F113+F117+F121+F125+F129+F133+F139+F143+F147+F151+F155+F159+F163+F167</f>
        <v>0</v>
      </c>
      <c r="F181" s="32">
        <f>F4+F8+F12+F16+F20+F24+F28+F32+F38+F42+F46+F50+F54+F58+F62+F66+F72+F76+F80+F84+F88+F92+F96+F100+F106+F110+F114+F118+F122+F126+F130+F134+F140+F144+F148+F152+F156+F160+F164+F168</f>
        <v>0</v>
      </c>
      <c r="G181" s="32">
        <f>F5+F9+F13+F17+F21+F25+F29+F33+F39+F43+F47+F51+F55+F59+F63+F67+F73+F77+F81+F85+F89+F93+F97+F101+F107+F111+F115+F119+F123+F127+F131+F135+F141+F145+F149+F153+F157+F161+F165+F169</f>
        <v>0</v>
      </c>
      <c r="H181" s="32">
        <f>F6+F10+F14+F18+F22+F26+F30+F34+F40+F44+F48+F52+F56+F60+F64+F68+F74+F78+F82+F86+F90+F94+F98+F102+F108+F112+F116+F120+F124+F128+F132+F136+F142+F146+F150+F154+F158+F162+F166+F170</f>
        <v>0</v>
      </c>
      <c r="I181" s="12"/>
      <c r="J181" s="72">
        <f t="shared" ref="J181" si="0">SUM(E181:I181)*2</f>
        <v>0</v>
      </c>
      <c r="K181" s="72"/>
    </row>
    <row r="182" spans="1:16" ht="24.95" customHeight="1" x14ac:dyDescent="0.25">
      <c r="A182" s="74" t="s">
        <v>37</v>
      </c>
      <c r="B182" s="74"/>
      <c r="C182" s="12" t="s">
        <v>30</v>
      </c>
      <c r="D182" s="12"/>
      <c r="E182" s="32">
        <f>G3+G7+G11+G15+G19+G23+G27+G31+G37+G41+G45+G49+G53+G57+G61+G65+G71+G75+G79+G83+G87+G91+G95+G99+G105+G109+G113+G117+G121+G125+G129+G133+G139+G143+G147+G151+G155+G159+G163+G167</f>
        <v>0</v>
      </c>
      <c r="F182" s="32">
        <f>G4+G8+G12+G16+G20+G24+G28+G32+G38+G42+G46+G50+G54+G58+G62+G66+G72+G76+G80+G84+G88+G92+G96+G100+G106+G110+G114+G118+G122+G126+G130+G134+G140+G144+G148+G152+G156+G160+G164+G168</f>
        <v>0</v>
      </c>
      <c r="G182" s="32">
        <f>G5+G9+G13+G17+G21+G25+G29+G33+G39+G43+G47+G51+G55+G59+G63+G67+G73+G77+G81+G85+G89+G93+G97+G101+G107+G111+G115+G119+G123+G127+G131+G135+G141+G145+G149+G153+G157+G161+G165+G169</f>
        <v>0</v>
      </c>
      <c r="H182" s="32">
        <f>G6+G10+G14+G18+G22+G26+G30+G34+G40+G44+G48+G52+G56+G60+G64+G68+G74+G78+G82+G86+G90+G94+G98+G102+G108+G112+G116+G120+G124+G128+G132+G136+G142+G146+G150+G154+G158+G162+G166+G170</f>
        <v>0</v>
      </c>
      <c r="I182" s="12"/>
      <c r="J182" s="72">
        <f>SUM(E182:I182)*8</f>
        <v>0</v>
      </c>
      <c r="K182" s="72"/>
    </row>
    <row r="183" spans="1:16" ht="24.95" customHeight="1" x14ac:dyDescent="0.25">
      <c r="A183" s="74" t="s">
        <v>38</v>
      </c>
      <c r="B183" s="74"/>
      <c r="C183" s="12" t="s">
        <v>30</v>
      </c>
      <c r="D183" s="16"/>
      <c r="E183" s="32">
        <f>H3+H7+H11+H15+H19+H23+H27+H31+H37+H41+H45+H49+H53+H57+H61+H65+H71+H75+H79+H83+H87+H91+H95+H99+H105+H109+H113+H117+H121+H125+H129+H133+H139+H143+H147+H151+H155+H159+H163+H167</f>
        <v>0</v>
      </c>
      <c r="F183" s="32">
        <f>H4+H8+H12+H16+H20+H24+H28+H32+H38+H42+H46+H50+H54+H58+H62+H66+H72+H76+H80+H84+H88+H92+H96+H100+H106+H110+H114+H118+H122+H126+H130+H134+H140+H144+H148+H152+H156+H160+H164+H168</f>
        <v>0</v>
      </c>
      <c r="G183" s="32">
        <f>H5+H9+H13+H17+H21+H25+H29+H33+H39+H43+H47+H51+H55+H59+H63+H67+H73+H77+H81+H85+H89+H93+H97+H101+H107+H111+H115+H119+H123+H127+H131+H135+H141+H145+H149+H153+H157+H161+H165+H169</f>
        <v>0</v>
      </c>
      <c r="H183" s="32">
        <f>H6+H10+H14+H18+H22+H26+H30+H34+H40+H44+H48+H52+H56+H60+H64+H68+H74+H78+H82+H86+H90+H94+H98+H102+H108+H112+H116+H120+H124+H128+H132+H136+H142+H146+H150+H154+H158+H162+H166+H170</f>
        <v>0</v>
      </c>
      <c r="I183" s="12"/>
      <c r="J183" s="72">
        <f>SUM(E183:I183)*30</f>
        <v>0</v>
      </c>
      <c r="K183" s="72"/>
    </row>
    <row r="184" spans="1:16" ht="24.95" customHeight="1" x14ac:dyDescent="0.25">
      <c r="A184" s="74" t="s">
        <v>39</v>
      </c>
      <c r="B184" s="74"/>
      <c r="C184" s="12" t="s">
        <v>30</v>
      </c>
      <c r="D184" s="16"/>
      <c r="E184" s="32">
        <f>I3+I7+I11+I15+I19+I23+I27+I31+I37+I41+I45+I49+I53+I57+I61+I65+I71+I75+I79+I83+I87+I91+I95+I99+I105+I109+I113+I117+I121+I125+I129+I133+I139+I143+I147+I151+I155+I159+I163+I167</f>
        <v>0</v>
      </c>
      <c r="F184" s="32">
        <f>I4+I8+I12+I16+I20+I24+I28+I32+I38+I42+I46+I50+I54+I58+I62+I66+I72+I76+I80+I84+I88+I92+I96+I100+I106+I110+I114+I118+I122+I126+I130+I134+I140+I144+I148+I152+I156+I160+I164+I168</f>
        <v>0</v>
      </c>
      <c r="G184" s="32">
        <f>I5+I9+I13+I17+I21+I25+I29+I33+I39+I43+I47+I51+I55+I59+I63+I67+I73+I77+I81+I85+I89+I93+I97+I101+I107+I111+I115+I119+I123+I127+I131+I135+I141+I145+I149+I153+I157+I161+I165+I169</f>
        <v>0</v>
      </c>
      <c r="H184" s="32">
        <f>I6+I10+I14+I18+I22+I26+I30+I34+I40+I44+I48+I52+I56+I60+I64+I68+I74+I78+I82+I86+I90+I94+I98+I102+I108+I112+I116+I120+I124+I128+I132+I136+I142+I146+I150+I154+I158+I162+I166+I170</f>
        <v>0</v>
      </c>
      <c r="I184" s="12"/>
      <c r="J184" s="72">
        <f>SUM(E184:I184)*35</f>
        <v>0</v>
      </c>
      <c r="K184" s="72"/>
    </row>
    <row r="185" spans="1:16" ht="24.95" customHeight="1" x14ac:dyDescent="0.25">
      <c r="A185" s="74" t="s">
        <v>21</v>
      </c>
      <c r="B185" s="74"/>
      <c r="C185" s="12" t="s">
        <v>30</v>
      </c>
      <c r="D185" s="16"/>
      <c r="E185" s="32">
        <f>J3+J7+J11+J15+J19+J23+J27+J31+J37+J41+J45+J49+J53+J57+J61+J65+J71+J75+J79+J83+J87+J91+J95+J99+J105+J109+J113+J117+J121+J125+J129+J133+J139+J143+J147+J151+J155+J159+J163+J167</f>
        <v>0</v>
      </c>
      <c r="F185" s="32">
        <f>J4+J8+J12+J16+J20+J24+J28+J32+J38+J42+J46+J50+J54+J58+J62+J66+J72+J76+J80+J84+J88+J92+J96+J100+J106+J110+J114+J118+J122+J126+J130+J134+J140+J144+J148+J152+J156+J160+J164+J168</f>
        <v>0</v>
      </c>
      <c r="G185" s="32">
        <f>J5+J9+J13+J17+J21+J25+J29+J33+J39+J43+J47+J51+J55+J59+J63+J67+J73+J77+J81+J85+J89+J93+J97+J101+J107+J111+J115+J119+J123+J127+J131+J135+J141+J145+J149+J153+J157+J161+J165+J169</f>
        <v>0</v>
      </c>
      <c r="H185" s="32">
        <f>J6+J10+J14+J18+J22+J26+J30+J34+J40+J44+J48+J52+J56+J60+J64+J68+J74+J78+J82+J86+J90+J94+J98+J102+J108+J112+J116+J120+J124+J128+J132+J136+J142+J146+J150+J154+J158+J162+J166+J170</f>
        <v>0</v>
      </c>
      <c r="I185" s="12"/>
      <c r="J185" s="72">
        <f>SUM(E185:I185)*60</f>
        <v>0</v>
      </c>
      <c r="K185" s="72"/>
    </row>
    <row r="186" spans="1:16" ht="24.95" customHeight="1" x14ac:dyDescent="0.25">
      <c r="A186" s="74" t="s">
        <v>40</v>
      </c>
      <c r="B186" s="74"/>
      <c r="C186" s="12" t="s">
        <v>30</v>
      </c>
      <c r="D186" s="16"/>
      <c r="E186" s="32">
        <f>K3+K7+K11+K15+K19+K23+K27+K31+K37+K41+K45+K49+K53+K57+K61+K65+K71+K75+K79+K83+K87+K91+K95+K99+K105+K109+K113+K117+K121+K125+K129+K133+K139+K143+K147+K151+K155+K159+K163+K167</f>
        <v>0</v>
      </c>
      <c r="F186" s="32">
        <f>K4+K8+K12+K16+K20+K24+K28+K32+K38+K42+K46+K50+K54+K58+K62+K66+K72+K76+K80+K84+K88+K92+K96+K100+K106+K110+K114+K118+K122+K126+K130+K134+K140+K144+K148+K152+K156+K160+K164+K168</f>
        <v>0</v>
      </c>
      <c r="G186" s="32">
        <f>K5+K9+K13+K17+K21+K25+K29+K33+K39+K43+K47+K51+K55+K59+K63+K67+K73+K77+K81+K85+K89+K93+K97+K101+K107+K111+K115+K119+K123+K127+K131+K135+K141+K145+K149+K153+K157+K161+K165+K169</f>
        <v>0</v>
      </c>
      <c r="H186" s="32">
        <f>K6+K10+K14+K18+K22+K26+K30+K34+K40+K44+K48+K52+K56+K60+K64+K68+K74+K78+K82+K86+K90+K94+K98+K102+K108+K112+K116+K120+K124+K128+K132+K136+K142+K146+K150+K154+K158+K162+K166+K170</f>
        <v>0</v>
      </c>
      <c r="I186" s="12"/>
      <c r="J186" s="72">
        <f>SUM(E186:I186)*35</f>
        <v>0</v>
      </c>
      <c r="K186" s="72"/>
    </row>
    <row r="187" spans="1:16" ht="24.95" customHeight="1" x14ac:dyDescent="0.25">
      <c r="A187" s="74" t="s">
        <v>41</v>
      </c>
      <c r="B187" s="74"/>
      <c r="C187" s="12" t="s">
        <v>30</v>
      </c>
      <c r="D187" s="16"/>
      <c r="E187" s="32">
        <f>L3+L7+L11+L15+L19+L23+L27+L31+L37+L41+L45+L49+L53+L57+L61+L65+L71+L75+L79+L83+L87+L91+L95+L99+L105+L109+L113+L117+L121+L125+L129+L133+L139+L143+L147+L151+L155+L159+L163+L167</f>
        <v>0</v>
      </c>
      <c r="F187" s="32">
        <f>L4+L8+L12+L16+L20+L24+L28+L32+L38+L42+L46+L50+L54+L58+L62+L66+L72+L76+L80+L84+L88+L92+L96+L100+L106+L110+L114+L118+L122+L126+L130+L134+L140+L144+L148+L152+L156+L160+L164+L168</f>
        <v>0</v>
      </c>
      <c r="G187" s="32">
        <f>L5+L9+L13+L17+L21+L25+L29+L33+L39+L43+L47+L51+L55+L59+L63+L67+L73+L77+L81+L85+L89+L93+L97+L101+L107+L111+L115+L119+L123+L127+L131+L135+L141+L145+L149+L153+L157+L161+L165+L169</f>
        <v>0</v>
      </c>
      <c r="H187" s="32">
        <f>L6+L10+L14+L18+L22+L26+L30+L34+L40+L44+L48+L52+L56+L60+L64+L68+L74+L78+L82+L86+L90+L94+L98+L102+L108+L112+L116+L120+L124+L128+L132+L136+L142+L146+L150+L154+L158+L162+L166+L170</f>
        <v>0</v>
      </c>
      <c r="I187" s="12"/>
      <c r="J187" s="72">
        <f>SUM(E187:I187)*35</f>
        <v>0</v>
      </c>
      <c r="K187" s="72"/>
    </row>
    <row r="188" spans="1:16" ht="24.95" customHeight="1" x14ac:dyDescent="0.25">
      <c r="A188" s="74" t="s">
        <v>42</v>
      </c>
      <c r="B188" s="74"/>
      <c r="C188" s="12" t="s">
        <v>30</v>
      </c>
      <c r="D188" s="16"/>
      <c r="E188" s="32">
        <f>M3+M7+M11+M15+M19+M23+M27+M31+M37+M41+M45+M49+M53+M57+M61+M65+M71+M75+M79+M83+M87+M91+M95+M99+M105+M109+M113+M117+M121+M125+M129+M133+M139+M143+M147+M151+M155+M159+M163+M167</f>
        <v>0</v>
      </c>
      <c r="F188" s="32">
        <f>M4+M8+M12+M16+M20+M24+M28+M32+M38+M42+M46+M50+M54+M58+M62+M66+M72+M76+M80+M84+M88+M92+M96+M100+M106+M110+M114+M118+M122+M126+M130+M134+M140+M144+M148+M152+M156+M160+M164+M168</f>
        <v>0</v>
      </c>
      <c r="G188" s="32">
        <f>M5+M9+M13+M17+M21+M25+M29+M33+M39+M43+M47+M51+M55+M59+M63+M67+M73+M77+M81+M85+M89+M93+M97+M101+M107+M111+M115+M119+M123+M127+M131+M135+M141+M145+M149+M153+M157+M161+M165+M169</f>
        <v>0</v>
      </c>
      <c r="H188" s="32">
        <f>M6+M10+M14+M18+M22+M26+M30+M34+M40+M44+M48+M52+M56+M60+M64+M68+M74+M78+M82+M86+M90+M94+M98+M102+M108+M112+M116+M120+M124+M128+M132+M136+M142+M146+M150+M154+M158+M162+M166+M170</f>
        <v>0</v>
      </c>
      <c r="I188" s="12"/>
      <c r="J188" s="72">
        <f>SUM(E188:I188)*25</f>
        <v>0</v>
      </c>
      <c r="K188" s="72"/>
    </row>
    <row r="189" spans="1:16" ht="24.95" customHeight="1" x14ac:dyDescent="0.25">
      <c r="A189" s="74" t="s">
        <v>22</v>
      </c>
      <c r="B189" s="74"/>
      <c r="C189" s="12" t="s">
        <v>31</v>
      </c>
      <c r="D189" s="12"/>
      <c r="E189" s="16">
        <f>SUM(N3:N170)</f>
        <v>0</v>
      </c>
      <c r="F189" s="59"/>
      <c r="G189" s="18"/>
      <c r="H189" s="59"/>
      <c r="I189" s="12"/>
      <c r="J189" s="72">
        <f>E189*1500</f>
        <v>0</v>
      </c>
      <c r="K189" s="72"/>
    </row>
    <row r="190" spans="1:16" ht="24.95" customHeight="1" x14ac:dyDescent="0.25">
      <c r="A190" s="74" t="s">
        <v>23</v>
      </c>
      <c r="B190" s="74"/>
      <c r="C190" s="12" t="s">
        <v>31</v>
      </c>
      <c r="D190" s="12"/>
      <c r="E190" s="16">
        <f>SUM(O3:O170)</f>
        <v>0</v>
      </c>
      <c r="F190" s="59"/>
      <c r="G190" s="18"/>
      <c r="H190" s="59"/>
      <c r="I190" s="12"/>
      <c r="J190" s="72">
        <f>E190*4000</f>
        <v>0</v>
      </c>
      <c r="K190" s="72"/>
    </row>
    <row r="191" spans="1:16" ht="24.95" customHeight="1" x14ac:dyDescent="0.25">
      <c r="A191" s="74" t="s">
        <v>24</v>
      </c>
      <c r="B191" s="74"/>
      <c r="C191" s="12" t="s">
        <v>31</v>
      </c>
      <c r="D191" s="12"/>
      <c r="E191" s="32">
        <f>P3+P7+P11+P15+P19+P23+P27+P31+P37+P41+P45+P49+P53+P57+P61+P65+P71+P75+P79+P83+P87+P91+P95+P99+P105+P109+P113+P117+P121+P125+P129+P133+P139+P143+P147+P151+P155+P159+P163+P167</f>
        <v>0</v>
      </c>
      <c r="F191" s="32">
        <f>P4+P8+P12+P16+P20+P24+P28+P32+P38+P42+P46+P50+P54+P58+P62+P66+P72+P76+P80+P84+P88+P92+P96+P100+P106+P110+P114+P118+P122+P126+P130+P134+P140+P144+P148+P152+P156+P160+P164+P168</f>
        <v>0</v>
      </c>
      <c r="G191" s="32">
        <f>P5+P9+P13+P17+P21+P25+P29+P33+P39+P43+P47+P51+P55+P59+P63+P67+P73+P77+P81+P85+P89+P93+P97+P101+P107+P111+P115+P119+P123+P127+P131+P135+P141+P145+P149+P153+P157+P161+P165+P169</f>
        <v>0</v>
      </c>
      <c r="H191" s="32">
        <f>P6+P10+P14+P18+P22+P26+P30+P34+P40+P44+P48+P52+P56+P60+P64+P68+P74+P78+P82+P86+P90+P94+P98+P102+P108+P112+P116+P120+P124+P128+P132+P136+P142+P146+P150+P154+P158+P162+P166+P170</f>
        <v>0</v>
      </c>
      <c r="I191" s="12"/>
      <c r="J191" s="72">
        <f>SUM(E191:I191)*200</f>
        <v>0</v>
      </c>
      <c r="K191" s="72"/>
    </row>
    <row r="192" spans="1:16" s="16" customFormat="1" ht="24.95" customHeight="1" x14ac:dyDescent="0.2">
      <c r="A192" s="12"/>
      <c r="B192" s="32"/>
      <c r="C192" s="12"/>
      <c r="D192" s="12"/>
      <c r="F192" s="12"/>
      <c r="G192" s="18"/>
      <c r="H192" s="12"/>
      <c r="I192" s="12"/>
      <c r="J192" s="12"/>
      <c r="L192" s="12"/>
      <c r="M192" s="12"/>
      <c r="N192" s="12"/>
      <c r="O192" s="12"/>
      <c r="P192" s="12"/>
    </row>
    <row r="193" spans="1:16" s="16" customFormat="1" ht="24.95" customHeight="1" x14ac:dyDescent="0.2">
      <c r="A193" s="12"/>
      <c r="B193" s="32"/>
      <c r="C193" s="12"/>
      <c r="D193" s="12"/>
      <c r="E193" s="12"/>
      <c r="F193" s="12"/>
      <c r="G193" s="15"/>
      <c r="H193" s="12"/>
      <c r="I193" s="12"/>
      <c r="J193" s="12"/>
      <c r="L193" s="12"/>
      <c r="M193" s="12"/>
      <c r="N193" s="12"/>
      <c r="O193" s="12"/>
      <c r="P193" s="12"/>
    </row>
    <row r="194" spans="1:16" ht="24.95" customHeight="1" x14ac:dyDescent="0.25">
      <c r="A194" s="73" t="s">
        <v>51</v>
      </c>
      <c r="B194" s="73"/>
      <c r="C194" s="12"/>
      <c r="D194" s="12"/>
      <c r="E194" s="57">
        <f>(E180*2+E181*2+E182*8+E183*30+E184*35+E185*60+E186*35+E187*35+E188*25+E189*1500+E190*4000+E191*200)</f>
        <v>0</v>
      </c>
      <c r="F194" s="34">
        <f t="shared" ref="F194:H194" si="1">(F180*2+F181*2+F182*8+F183*30+F184*35+F185*60+F186*35+F187*35+F188*25+F189*1500+F190*4000+F191*200)</f>
        <v>0</v>
      </c>
      <c r="G194" s="34">
        <f t="shared" si="1"/>
        <v>0</v>
      </c>
      <c r="H194" s="34">
        <f t="shared" si="1"/>
        <v>0</v>
      </c>
      <c r="I194" s="12"/>
      <c r="J194" s="72">
        <f>SUM(J180:J193)</f>
        <v>0</v>
      </c>
      <c r="K194" s="72"/>
    </row>
    <row r="221" spans="11:16" s="16" customFormat="1" ht="15" x14ac:dyDescent="0.2">
      <c r="K221" s="12"/>
      <c r="L221" s="12"/>
      <c r="M221" s="12"/>
      <c r="N221" s="12"/>
      <c r="O221" s="12"/>
      <c r="P221" s="12"/>
    </row>
    <row r="222" spans="11:16" s="16" customFormat="1" ht="15" x14ac:dyDescent="0.2">
      <c r="K222" s="12"/>
      <c r="L222" s="12"/>
      <c r="M222" s="12"/>
      <c r="N222" s="12"/>
      <c r="O222" s="12"/>
      <c r="P222" s="12"/>
    </row>
    <row r="223" spans="11:16" s="16" customFormat="1" ht="15" x14ac:dyDescent="0.2">
      <c r="K223" s="12"/>
      <c r="L223" s="12"/>
      <c r="M223" s="12"/>
      <c r="N223" s="12"/>
      <c r="O223" s="12"/>
      <c r="P223" s="12"/>
    </row>
    <row r="224" spans="11:16" s="16" customFormat="1" ht="15" x14ac:dyDescent="0.2">
      <c r="K224" s="12"/>
      <c r="L224" s="12"/>
      <c r="M224" s="12"/>
      <c r="N224" s="12"/>
      <c r="O224" s="12"/>
      <c r="P224" s="12"/>
    </row>
    <row r="225" spans="11:16" s="16" customFormat="1" ht="15" x14ac:dyDescent="0.2">
      <c r="K225" s="12"/>
      <c r="L225" s="12"/>
      <c r="M225" s="12"/>
      <c r="N225" s="12"/>
      <c r="O225" s="12"/>
      <c r="P225" s="12"/>
    </row>
    <row r="226" spans="11:16" s="16" customFormat="1" ht="15" x14ac:dyDescent="0.2">
      <c r="K226" s="12"/>
      <c r="L226" s="12"/>
      <c r="M226" s="12"/>
      <c r="N226" s="12"/>
      <c r="O226" s="12"/>
      <c r="P226" s="12"/>
    </row>
    <row r="227" spans="11:16" s="16" customFormat="1" ht="15" x14ac:dyDescent="0.2">
      <c r="K227" s="12"/>
      <c r="L227" s="12"/>
      <c r="M227" s="12"/>
      <c r="N227" s="12"/>
      <c r="O227" s="12"/>
      <c r="P227" s="12"/>
    </row>
    <row r="228" spans="11:16" s="16" customFormat="1" ht="15" x14ac:dyDescent="0.2">
      <c r="K228" s="12"/>
      <c r="L228" s="12"/>
      <c r="M228" s="12"/>
      <c r="N228" s="12"/>
      <c r="O228" s="12"/>
      <c r="P228" s="12"/>
    </row>
    <row r="229" spans="11:16" s="16" customFormat="1" ht="15" x14ac:dyDescent="0.2">
      <c r="K229" s="12"/>
      <c r="L229" s="12"/>
      <c r="M229" s="12"/>
      <c r="N229" s="12"/>
      <c r="O229" s="12"/>
      <c r="P229" s="12"/>
    </row>
    <row r="230" spans="11:16" s="16" customFormat="1" ht="15" x14ac:dyDescent="0.2">
      <c r="K230" s="12"/>
      <c r="L230" s="12"/>
      <c r="M230" s="12"/>
      <c r="N230" s="12"/>
      <c r="O230" s="12"/>
      <c r="P230" s="12"/>
    </row>
    <row r="231" spans="11:16" s="16" customFormat="1" ht="15" x14ac:dyDescent="0.2">
      <c r="K231" s="12"/>
      <c r="L231" s="12"/>
      <c r="M231" s="12"/>
      <c r="N231" s="12"/>
      <c r="O231" s="12"/>
      <c r="P231" s="12"/>
    </row>
    <row r="232" spans="11:16" s="16" customFormat="1" ht="15" x14ac:dyDescent="0.2">
      <c r="K232" s="12"/>
      <c r="L232" s="12"/>
      <c r="M232" s="12"/>
      <c r="N232" s="12"/>
      <c r="O232" s="12"/>
      <c r="P232" s="12"/>
    </row>
    <row r="233" spans="11:16" s="16" customFormat="1" ht="15" x14ac:dyDescent="0.2">
      <c r="K233" s="12"/>
      <c r="L233" s="12"/>
      <c r="M233" s="12"/>
      <c r="N233" s="12"/>
      <c r="O233" s="12"/>
      <c r="P233" s="12"/>
    </row>
    <row r="234" spans="11:16" s="16" customFormat="1" ht="15" x14ac:dyDescent="0.2">
      <c r="K234" s="12"/>
      <c r="L234" s="12"/>
      <c r="M234" s="12"/>
      <c r="N234" s="12"/>
      <c r="O234" s="12"/>
      <c r="P234" s="12"/>
    </row>
    <row r="235" spans="11:16" s="16" customFormat="1" ht="15" x14ac:dyDescent="0.2">
      <c r="K235" s="12"/>
      <c r="L235" s="12"/>
      <c r="M235" s="12"/>
      <c r="N235" s="12"/>
      <c r="O235" s="12"/>
      <c r="P235" s="12"/>
    </row>
    <row r="236" spans="11:16" s="16" customFormat="1" ht="15" x14ac:dyDescent="0.2">
      <c r="K236" s="12"/>
      <c r="L236" s="12"/>
      <c r="M236" s="12"/>
      <c r="N236" s="12"/>
      <c r="O236" s="12"/>
      <c r="P236" s="12"/>
    </row>
    <row r="237" spans="11:16" s="16" customFormat="1" ht="15" x14ac:dyDescent="0.2">
      <c r="K237" s="12"/>
      <c r="L237" s="12"/>
      <c r="M237" s="12"/>
      <c r="N237" s="12"/>
      <c r="O237" s="12"/>
      <c r="P237" s="12"/>
    </row>
    <row r="238" spans="11:16" s="16" customFormat="1" ht="15" x14ac:dyDescent="0.2">
      <c r="K238" s="12"/>
      <c r="L238" s="12"/>
      <c r="M238" s="12"/>
      <c r="N238" s="12"/>
      <c r="O238" s="12"/>
      <c r="P238" s="12"/>
    </row>
  </sheetData>
  <sheetProtection algorithmName="SHA-512" hashValue="p7JT0vqEKDaURxuTZU7DXvlv8s+C8/syAXNLZpvNxjp7M5Oy7Pxhk0J2laG1Uxw2TO9DDFLp6lbhJs4kaSNKEQ==" saltValue="7dGMGSIbNC2Pe0YOblefCg==" spinCount="100000" sheet="1" objects="1" scenarios="1" selectLockedCells="1"/>
  <mergeCells count="192">
    <mergeCell ref="A11:A14"/>
    <mergeCell ref="B11:B14"/>
    <mergeCell ref="N11:N14"/>
    <mergeCell ref="O11:O14"/>
    <mergeCell ref="A15:A18"/>
    <mergeCell ref="B15:B18"/>
    <mergeCell ref="N15:N18"/>
    <mergeCell ref="O15:O18"/>
    <mergeCell ref="A1:D1"/>
    <mergeCell ref="A3:A6"/>
    <mergeCell ref="B3:B6"/>
    <mergeCell ref="N3:N6"/>
    <mergeCell ref="O3:O6"/>
    <mergeCell ref="A7:A10"/>
    <mergeCell ref="B7:B10"/>
    <mergeCell ref="N7:N10"/>
    <mergeCell ref="O7:O10"/>
    <mergeCell ref="A27:A30"/>
    <mergeCell ref="B27:B30"/>
    <mergeCell ref="N27:N30"/>
    <mergeCell ref="O27:O30"/>
    <mergeCell ref="A31:A34"/>
    <mergeCell ref="B31:B34"/>
    <mergeCell ref="N31:N34"/>
    <mergeCell ref="O31:O34"/>
    <mergeCell ref="A19:A22"/>
    <mergeCell ref="B19:B22"/>
    <mergeCell ref="N19:N22"/>
    <mergeCell ref="O19:O22"/>
    <mergeCell ref="A23:A26"/>
    <mergeCell ref="B23:B26"/>
    <mergeCell ref="N23:N26"/>
    <mergeCell ref="O23:O26"/>
    <mergeCell ref="A45:A48"/>
    <mergeCell ref="B45:B48"/>
    <mergeCell ref="N45:N48"/>
    <mergeCell ref="O45:O48"/>
    <mergeCell ref="A49:A52"/>
    <mergeCell ref="B49:B52"/>
    <mergeCell ref="N49:N52"/>
    <mergeCell ref="O49:O52"/>
    <mergeCell ref="A35:D35"/>
    <mergeCell ref="A37:A40"/>
    <mergeCell ref="B37:B40"/>
    <mergeCell ref="N37:N40"/>
    <mergeCell ref="O37:O40"/>
    <mergeCell ref="A41:A44"/>
    <mergeCell ref="B41:B44"/>
    <mergeCell ref="N41:N44"/>
    <mergeCell ref="O41:O44"/>
    <mergeCell ref="A61:A64"/>
    <mergeCell ref="B61:B64"/>
    <mergeCell ref="N61:N64"/>
    <mergeCell ref="O61:O64"/>
    <mergeCell ref="A65:A68"/>
    <mergeCell ref="B65:B68"/>
    <mergeCell ref="N65:N68"/>
    <mergeCell ref="O65:O68"/>
    <mergeCell ref="A53:A56"/>
    <mergeCell ref="B53:B56"/>
    <mergeCell ref="N53:N56"/>
    <mergeCell ref="O53:O56"/>
    <mergeCell ref="A57:A60"/>
    <mergeCell ref="B57:B60"/>
    <mergeCell ref="N57:N60"/>
    <mergeCell ref="O57:O60"/>
    <mergeCell ref="A79:A82"/>
    <mergeCell ref="B79:B82"/>
    <mergeCell ref="N79:N82"/>
    <mergeCell ref="O79:O82"/>
    <mergeCell ref="A83:A86"/>
    <mergeCell ref="B83:B86"/>
    <mergeCell ref="N83:N86"/>
    <mergeCell ref="O83:O86"/>
    <mergeCell ref="A69:D69"/>
    <mergeCell ref="A71:A74"/>
    <mergeCell ref="B71:B74"/>
    <mergeCell ref="N71:N74"/>
    <mergeCell ref="O71:O74"/>
    <mergeCell ref="A75:A78"/>
    <mergeCell ref="B75:B78"/>
    <mergeCell ref="N75:N78"/>
    <mergeCell ref="O75:O78"/>
    <mergeCell ref="A95:A98"/>
    <mergeCell ref="B95:B98"/>
    <mergeCell ref="N95:N98"/>
    <mergeCell ref="O95:O98"/>
    <mergeCell ref="A99:A102"/>
    <mergeCell ref="B99:B102"/>
    <mergeCell ref="N99:N102"/>
    <mergeCell ref="O99:O102"/>
    <mergeCell ref="A87:A90"/>
    <mergeCell ref="B87:B90"/>
    <mergeCell ref="N87:N90"/>
    <mergeCell ref="O87:O90"/>
    <mergeCell ref="A91:A94"/>
    <mergeCell ref="B91:B94"/>
    <mergeCell ref="N91:N94"/>
    <mergeCell ref="O91:O94"/>
    <mergeCell ref="A113:A116"/>
    <mergeCell ref="B113:B116"/>
    <mergeCell ref="N113:N116"/>
    <mergeCell ref="O113:O116"/>
    <mergeCell ref="A117:A120"/>
    <mergeCell ref="B117:B120"/>
    <mergeCell ref="N117:N120"/>
    <mergeCell ref="O117:O120"/>
    <mergeCell ref="A103:D103"/>
    <mergeCell ref="A105:A108"/>
    <mergeCell ref="B105:B108"/>
    <mergeCell ref="N105:N108"/>
    <mergeCell ref="O105:O108"/>
    <mergeCell ref="A109:A112"/>
    <mergeCell ref="B109:B112"/>
    <mergeCell ref="N109:N112"/>
    <mergeCell ref="O109:O112"/>
    <mergeCell ref="A129:A132"/>
    <mergeCell ref="B129:B132"/>
    <mergeCell ref="N129:N132"/>
    <mergeCell ref="O129:O132"/>
    <mergeCell ref="A133:A136"/>
    <mergeCell ref="B133:B136"/>
    <mergeCell ref="N133:N136"/>
    <mergeCell ref="O133:O136"/>
    <mergeCell ref="A121:A124"/>
    <mergeCell ref="B121:B124"/>
    <mergeCell ref="N121:N124"/>
    <mergeCell ref="O121:O124"/>
    <mergeCell ref="A125:A128"/>
    <mergeCell ref="B125:B128"/>
    <mergeCell ref="N125:N128"/>
    <mergeCell ref="O125:O128"/>
    <mergeCell ref="A147:A150"/>
    <mergeCell ref="B147:B150"/>
    <mergeCell ref="N147:N150"/>
    <mergeCell ref="O147:O150"/>
    <mergeCell ref="A151:A154"/>
    <mergeCell ref="B151:B154"/>
    <mergeCell ref="N151:N154"/>
    <mergeCell ref="O151:O154"/>
    <mergeCell ref="A137:D137"/>
    <mergeCell ref="A139:A142"/>
    <mergeCell ref="B139:B142"/>
    <mergeCell ref="N139:N142"/>
    <mergeCell ref="O139:O142"/>
    <mergeCell ref="A143:A146"/>
    <mergeCell ref="B143:B146"/>
    <mergeCell ref="N143:N146"/>
    <mergeCell ref="O143:O146"/>
    <mergeCell ref="A163:A166"/>
    <mergeCell ref="B163:B166"/>
    <mergeCell ref="N163:N166"/>
    <mergeCell ref="O163:O166"/>
    <mergeCell ref="A167:A170"/>
    <mergeCell ref="B167:B170"/>
    <mergeCell ref="N167:N170"/>
    <mergeCell ref="O167:O170"/>
    <mergeCell ref="A155:A158"/>
    <mergeCell ref="B155:B158"/>
    <mergeCell ref="N155:N158"/>
    <mergeCell ref="O155:O158"/>
    <mergeCell ref="A159:A162"/>
    <mergeCell ref="B159:B162"/>
    <mergeCell ref="N159:N162"/>
    <mergeCell ref="O159:O162"/>
    <mergeCell ref="A183:B183"/>
    <mergeCell ref="J183:K183"/>
    <mergeCell ref="A184:B184"/>
    <mergeCell ref="J184:K184"/>
    <mergeCell ref="A185:B185"/>
    <mergeCell ref="J185:K185"/>
    <mergeCell ref="J178:K178"/>
    <mergeCell ref="A180:B180"/>
    <mergeCell ref="J180:K180"/>
    <mergeCell ref="A181:B181"/>
    <mergeCell ref="J181:K181"/>
    <mergeCell ref="A182:B182"/>
    <mergeCell ref="J182:K182"/>
    <mergeCell ref="A194:B194"/>
    <mergeCell ref="J194:K194"/>
    <mergeCell ref="A189:B189"/>
    <mergeCell ref="J189:K189"/>
    <mergeCell ref="A190:B190"/>
    <mergeCell ref="J190:K190"/>
    <mergeCell ref="A191:B191"/>
    <mergeCell ref="J191:K191"/>
    <mergeCell ref="A186:B186"/>
    <mergeCell ref="J186:K186"/>
    <mergeCell ref="A187:B187"/>
    <mergeCell ref="J187:K187"/>
    <mergeCell ref="A188:B188"/>
    <mergeCell ref="J188:K188"/>
  </mergeCells>
  <pageMargins left="0.15" right="0.15" top="0.15" bottom="0.15" header="0.3" footer="0.3"/>
  <pageSetup scale="68" orientation="landscape" r:id="rId1"/>
  <headerFooter>
    <oddFooter>&amp;R&amp;Pof&amp;N</oddFooter>
  </headerFooter>
  <rowBreaks count="5" manualBreakCount="5">
    <brk id="34" max="16383" man="1"/>
    <brk id="68" max="16383" man="1"/>
    <brk id="102" max="16383" man="1"/>
    <brk id="136" max="16383" man="1"/>
    <brk id="170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8"/>
  <sheetViews>
    <sheetView workbookViewId="0">
      <selection sqref="A1:D1"/>
    </sheetView>
  </sheetViews>
  <sheetFormatPr defaultRowHeight="15.75" x14ac:dyDescent="0.25"/>
  <cols>
    <col min="1" max="1" width="19.85546875" style="2" customWidth="1"/>
    <col min="2" max="2" width="7.28515625" style="33" customWidth="1"/>
    <col min="3" max="3" width="2.85546875" style="2" customWidth="1"/>
    <col min="4" max="4" width="9.7109375" style="2" customWidth="1"/>
    <col min="5" max="5" width="12.7109375" style="2" customWidth="1"/>
    <col min="6" max="6" width="12.7109375" style="3" customWidth="1"/>
    <col min="7" max="7" width="12.7109375" style="4" customWidth="1"/>
    <col min="8" max="16" width="12.7109375" style="3" customWidth="1"/>
    <col min="17" max="32" width="9.140625" style="37"/>
    <col min="33" max="33" width="12.140625" style="37" bestFit="1" customWidth="1"/>
    <col min="34" max="34" width="9.140625" style="37"/>
    <col min="35" max="35" width="4" style="37" customWidth="1"/>
    <col min="36" max="36" width="7.28515625" style="37" customWidth="1"/>
    <col min="37" max="38" width="13.28515625" style="37" bestFit="1" customWidth="1"/>
    <col min="39" max="39" width="11.42578125" style="37" bestFit="1" customWidth="1"/>
    <col min="40" max="40" width="7.5703125" style="37" customWidth="1"/>
    <col min="41" max="41" width="9.140625" style="37"/>
    <col min="42" max="42" width="19.42578125" style="37" bestFit="1" customWidth="1"/>
    <col min="43" max="16384" width="9.140625" style="37"/>
  </cols>
  <sheetData>
    <row r="1" spans="1:16" ht="60" x14ac:dyDescent="0.25">
      <c r="A1" s="84" t="s">
        <v>43</v>
      </c>
      <c r="B1" s="85"/>
      <c r="C1" s="85"/>
      <c r="D1" s="86"/>
      <c r="E1" s="11" t="s">
        <v>19</v>
      </c>
      <c r="F1" s="9" t="s">
        <v>18</v>
      </c>
      <c r="G1" s="9" t="s">
        <v>2</v>
      </c>
      <c r="H1" s="9" t="s">
        <v>11</v>
      </c>
      <c r="I1" s="9" t="s">
        <v>9</v>
      </c>
      <c r="J1" s="9" t="s">
        <v>10</v>
      </c>
      <c r="K1" s="9" t="s">
        <v>7</v>
      </c>
      <c r="L1" s="8" t="s">
        <v>6</v>
      </c>
      <c r="M1" s="8" t="s">
        <v>16</v>
      </c>
      <c r="N1" s="9" t="s">
        <v>26</v>
      </c>
      <c r="O1" s="9" t="s">
        <v>27</v>
      </c>
      <c r="P1" s="35" t="s">
        <v>28</v>
      </c>
    </row>
    <row r="2" spans="1:16" ht="31.5" thickBot="1" x14ac:dyDescent="0.3">
      <c r="A2" s="5" t="s">
        <v>15</v>
      </c>
      <c r="B2" s="31" t="s">
        <v>0</v>
      </c>
      <c r="C2" s="7" t="s">
        <v>13</v>
      </c>
      <c r="D2" s="8" t="s">
        <v>12</v>
      </c>
      <c r="E2" s="19" t="s">
        <v>20</v>
      </c>
      <c r="F2" s="19" t="s">
        <v>17</v>
      </c>
      <c r="G2" s="19" t="s">
        <v>3</v>
      </c>
      <c r="H2" s="19" t="s">
        <v>4</v>
      </c>
      <c r="I2" s="20" t="s">
        <v>5</v>
      </c>
      <c r="J2" s="20" t="s">
        <v>14</v>
      </c>
      <c r="K2" s="20" t="s">
        <v>5</v>
      </c>
      <c r="L2" s="20" t="s">
        <v>5</v>
      </c>
      <c r="M2" s="20" t="s">
        <v>8</v>
      </c>
      <c r="N2" s="19" t="s">
        <v>32</v>
      </c>
      <c r="O2" s="19" t="s">
        <v>33</v>
      </c>
      <c r="P2" s="36" t="s">
        <v>29</v>
      </c>
    </row>
    <row r="3" spans="1:16" ht="24.95" customHeight="1" x14ac:dyDescent="0.25">
      <c r="A3" s="87"/>
      <c r="B3" s="90"/>
      <c r="C3" s="42">
        <v>1</v>
      </c>
      <c r="D3" s="42"/>
      <c r="E3" s="43"/>
      <c r="F3" s="43"/>
      <c r="G3" s="43"/>
      <c r="H3" s="43"/>
      <c r="I3" s="43"/>
      <c r="J3" s="43"/>
      <c r="K3" s="43"/>
      <c r="L3" s="43"/>
      <c r="M3" s="43"/>
      <c r="N3" s="78"/>
      <c r="O3" s="78"/>
      <c r="P3" s="44"/>
    </row>
    <row r="4" spans="1:16" ht="24.95" customHeight="1" x14ac:dyDescent="0.25">
      <c r="A4" s="88"/>
      <c r="B4" s="91"/>
      <c r="C4" s="45">
        <v>2</v>
      </c>
      <c r="D4" s="45"/>
      <c r="E4" s="54"/>
      <c r="F4" s="54"/>
      <c r="G4" s="54"/>
      <c r="H4" s="54"/>
      <c r="I4" s="46"/>
      <c r="J4" s="46"/>
      <c r="K4" s="46"/>
      <c r="L4" s="46"/>
      <c r="M4" s="46"/>
      <c r="N4" s="79"/>
      <c r="O4" s="79"/>
      <c r="P4" s="47"/>
    </row>
    <row r="5" spans="1:16" s="1" customFormat="1" ht="24.95" customHeight="1" x14ac:dyDescent="0.25">
      <c r="A5" s="88"/>
      <c r="B5" s="91"/>
      <c r="C5" s="45">
        <v>3</v>
      </c>
      <c r="D5" s="45"/>
      <c r="E5" s="48"/>
      <c r="F5" s="48"/>
      <c r="G5" s="48"/>
      <c r="H5" s="48"/>
      <c r="I5" s="48"/>
      <c r="J5" s="48"/>
      <c r="K5" s="48"/>
      <c r="L5" s="48"/>
      <c r="M5" s="48"/>
      <c r="N5" s="79"/>
      <c r="O5" s="79"/>
      <c r="P5" s="49"/>
    </row>
    <row r="6" spans="1:16" s="1" customFormat="1" ht="24.95" customHeight="1" thickBot="1" x14ac:dyDescent="0.3">
      <c r="A6" s="89"/>
      <c r="B6" s="92"/>
      <c r="C6" s="50">
        <v>4</v>
      </c>
      <c r="D6" s="50"/>
      <c r="E6" s="51"/>
      <c r="F6" s="51"/>
      <c r="G6" s="51"/>
      <c r="H6" s="51"/>
      <c r="I6" s="51"/>
      <c r="J6" s="51"/>
      <c r="K6" s="51"/>
      <c r="L6" s="51"/>
      <c r="M6" s="51"/>
      <c r="N6" s="80"/>
      <c r="O6" s="80"/>
      <c r="P6" s="52"/>
    </row>
    <row r="7" spans="1:16" s="1" customFormat="1" ht="24.95" customHeight="1" x14ac:dyDescent="0.25">
      <c r="A7" s="87"/>
      <c r="B7" s="90"/>
      <c r="C7" s="42">
        <v>1</v>
      </c>
      <c r="D7" s="42"/>
      <c r="E7" s="43"/>
      <c r="F7" s="43"/>
      <c r="G7" s="43"/>
      <c r="H7" s="43"/>
      <c r="I7" s="43"/>
      <c r="J7" s="43"/>
      <c r="K7" s="43"/>
      <c r="L7" s="43"/>
      <c r="M7" s="43"/>
      <c r="N7" s="78"/>
      <c r="O7" s="78"/>
      <c r="P7" s="44"/>
    </row>
    <row r="8" spans="1:16" s="1" customFormat="1" ht="24.95" customHeight="1" x14ac:dyDescent="0.25">
      <c r="A8" s="88"/>
      <c r="B8" s="91"/>
      <c r="C8" s="45">
        <v>2</v>
      </c>
      <c r="D8" s="45"/>
      <c r="E8" s="46"/>
      <c r="F8" s="46"/>
      <c r="G8" s="46"/>
      <c r="H8" s="46"/>
      <c r="I8" s="46"/>
      <c r="J8" s="46"/>
      <c r="K8" s="46"/>
      <c r="L8" s="46"/>
      <c r="M8" s="46"/>
      <c r="N8" s="79"/>
      <c r="O8" s="79"/>
      <c r="P8" s="47"/>
    </row>
    <row r="9" spans="1:16" s="1" customFormat="1" ht="24.95" customHeight="1" x14ac:dyDescent="0.25">
      <c r="A9" s="88"/>
      <c r="B9" s="91"/>
      <c r="C9" s="45">
        <v>3</v>
      </c>
      <c r="D9" s="45"/>
      <c r="E9" s="48"/>
      <c r="F9" s="48"/>
      <c r="G9" s="48"/>
      <c r="H9" s="48"/>
      <c r="I9" s="48"/>
      <c r="J9" s="48"/>
      <c r="K9" s="48"/>
      <c r="L9" s="48"/>
      <c r="M9" s="48"/>
      <c r="N9" s="79"/>
      <c r="O9" s="79"/>
      <c r="P9" s="49"/>
    </row>
    <row r="10" spans="1:16" s="1" customFormat="1" ht="24.95" customHeight="1" thickBot="1" x14ac:dyDescent="0.3">
      <c r="A10" s="89"/>
      <c r="B10" s="92"/>
      <c r="C10" s="50">
        <v>4</v>
      </c>
      <c r="D10" s="50"/>
      <c r="E10" s="51"/>
      <c r="F10" s="51"/>
      <c r="G10" s="51"/>
      <c r="H10" s="51"/>
      <c r="I10" s="51"/>
      <c r="J10" s="51"/>
      <c r="K10" s="51"/>
      <c r="L10" s="51"/>
      <c r="M10" s="51"/>
      <c r="N10" s="80"/>
      <c r="O10" s="80"/>
      <c r="P10" s="52"/>
    </row>
    <row r="11" spans="1:16" s="1" customFormat="1" ht="24.95" customHeight="1" x14ac:dyDescent="0.25">
      <c r="A11" s="87"/>
      <c r="B11" s="90"/>
      <c r="C11" s="42">
        <v>1</v>
      </c>
      <c r="D11" s="42"/>
      <c r="E11" s="43"/>
      <c r="F11" s="43"/>
      <c r="G11" s="43"/>
      <c r="H11" s="43"/>
      <c r="I11" s="43"/>
      <c r="J11" s="43"/>
      <c r="K11" s="43"/>
      <c r="L11" s="43"/>
      <c r="M11" s="43"/>
      <c r="N11" s="78"/>
      <c r="O11" s="78"/>
      <c r="P11" s="44"/>
    </row>
    <row r="12" spans="1:16" s="1" customFormat="1" ht="24.95" customHeight="1" x14ac:dyDescent="0.25">
      <c r="A12" s="88"/>
      <c r="B12" s="91"/>
      <c r="C12" s="45">
        <v>2</v>
      </c>
      <c r="D12" s="45"/>
      <c r="E12" s="54"/>
      <c r="F12" s="54"/>
      <c r="G12" s="54"/>
      <c r="H12" s="54"/>
      <c r="I12" s="46"/>
      <c r="J12" s="46"/>
      <c r="K12" s="46"/>
      <c r="L12" s="46"/>
      <c r="M12" s="46"/>
      <c r="N12" s="79"/>
      <c r="O12" s="79"/>
      <c r="P12" s="47"/>
    </row>
    <row r="13" spans="1:16" s="1" customFormat="1" ht="24.95" customHeight="1" x14ac:dyDescent="0.25">
      <c r="A13" s="88"/>
      <c r="B13" s="91"/>
      <c r="C13" s="45">
        <v>3</v>
      </c>
      <c r="D13" s="45"/>
      <c r="E13" s="48"/>
      <c r="F13" s="48"/>
      <c r="G13" s="48"/>
      <c r="H13" s="48"/>
      <c r="I13" s="48"/>
      <c r="J13" s="48"/>
      <c r="K13" s="48"/>
      <c r="L13" s="48"/>
      <c r="M13" s="48"/>
      <c r="N13" s="79"/>
      <c r="O13" s="79"/>
      <c r="P13" s="49"/>
    </row>
    <row r="14" spans="1:16" s="1" customFormat="1" ht="24.95" customHeight="1" thickBot="1" x14ac:dyDescent="0.3">
      <c r="A14" s="89"/>
      <c r="B14" s="92"/>
      <c r="C14" s="50">
        <v>4</v>
      </c>
      <c r="D14" s="50"/>
      <c r="E14" s="51"/>
      <c r="F14" s="51"/>
      <c r="G14" s="51"/>
      <c r="H14" s="51"/>
      <c r="I14" s="51"/>
      <c r="J14" s="51"/>
      <c r="K14" s="51"/>
      <c r="L14" s="51"/>
      <c r="M14" s="51"/>
      <c r="N14" s="80"/>
      <c r="O14" s="80"/>
      <c r="P14" s="52"/>
    </row>
    <row r="15" spans="1:16" s="1" customFormat="1" ht="24.95" customHeight="1" x14ac:dyDescent="0.25">
      <c r="A15" s="87"/>
      <c r="B15" s="90"/>
      <c r="C15" s="42">
        <v>1</v>
      </c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78"/>
      <c r="O15" s="78"/>
      <c r="P15" s="44"/>
    </row>
    <row r="16" spans="1:16" s="1" customFormat="1" ht="24.95" customHeight="1" x14ac:dyDescent="0.25">
      <c r="A16" s="88"/>
      <c r="B16" s="91"/>
      <c r="C16" s="45">
        <v>2</v>
      </c>
      <c r="D16" s="45"/>
      <c r="E16" s="54"/>
      <c r="F16" s="54"/>
      <c r="G16" s="54"/>
      <c r="H16" s="54"/>
      <c r="I16" s="46"/>
      <c r="J16" s="46"/>
      <c r="K16" s="46"/>
      <c r="L16" s="46"/>
      <c r="M16" s="46"/>
      <c r="N16" s="79"/>
      <c r="O16" s="79"/>
      <c r="P16" s="47"/>
    </row>
    <row r="17" spans="1:16" s="1" customFormat="1" ht="24.95" customHeight="1" x14ac:dyDescent="0.25">
      <c r="A17" s="88"/>
      <c r="B17" s="91"/>
      <c r="C17" s="45">
        <v>3</v>
      </c>
      <c r="D17" s="45"/>
      <c r="E17" s="48"/>
      <c r="F17" s="48"/>
      <c r="G17" s="48"/>
      <c r="H17" s="48"/>
      <c r="I17" s="48"/>
      <c r="J17" s="48"/>
      <c r="K17" s="48"/>
      <c r="L17" s="48"/>
      <c r="M17" s="48"/>
      <c r="N17" s="79"/>
      <c r="O17" s="79"/>
      <c r="P17" s="49"/>
    </row>
    <row r="18" spans="1:16" s="1" customFormat="1" ht="24.95" customHeight="1" thickBot="1" x14ac:dyDescent="0.3">
      <c r="A18" s="89"/>
      <c r="B18" s="92"/>
      <c r="C18" s="50">
        <v>4</v>
      </c>
      <c r="D18" s="50"/>
      <c r="E18" s="51"/>
      <c r="F18" s="51"/>
      <c r="G18" s="51"/>
      <c r="H18" s="51"/>
      <c r="I18" s="51"/>
      <c r="J18" s="51"/>
      <c r="K18" s="51"/>
      <c r="L18" s="51"/>
      <c r="M18" s="51"/>
      <c r="N18" s="80"/>
      <c r="O18" s="80"/>
      <c r="P18" s="52"/>
    </row>
    <row r="19" spans="1:16" s="1" customFormat="1" ht="24.95" customHeight="1" x14ac:dyDescent="0.25">
      <c r="A19" s="87"/>
      <c r="B19" s="90"/>
      <c r="C19" s="42">
        <v>1</v>
      </c>
      <c r="D19" s="42"/>
      <c r="E19" s="43"/>
      <c r="F19" s="43"/>
      <c r="G19" s="43"/>
      <c r="H19" s="43"/>
      <c r="I19" s="43"/>
      <c r="J19" s="43"/>
      <c r="K19" s="43"/>
      <c r="L19" s="43"/>
      <c r="M19" s="43"/>
      <c r="N19" s="78"/>
      <c r="O19" s="78"/>
      <c r="P19" s="44"/>
    </row>
    <row r="20" spans="1:16" s="1" customFormat="1" ht="24.95" customHeight="1" x14ac:dyDescent="0.25">
      <c r="A20" s="88"/>
      <c r="B20" s="91"/>
      <c r="C20" s="45">
        <v>2</v>
      </c>
      <c r="D20" s="45"/>
      <c r="E20" s="54"/>
      <c r="F20" s="54"/>
      <c r="G20" s="54"/>
      <c r="H20" s="54"/>
      <c r="I20" s="46"/>
      <c r="J20" s="46"/>
      <c r="K20" s="46"/>
      <c r="L20" s="46"/>
      <c r="M20" s="46"/>
      <c r="N20" s="79"/>
      <c r="O20" s="79"/>
      <c r="P20" s="47"/>
    </row>
    <row r="21" spans="1:16" s="1" customFormat="1" ht="24.95" customHeight="1" x14ac:dyDescent="0.25">
      <c r="A21" s="88"/>
      <c r="B21" s="91"/>
      <c r="C21" s="45">
        <v>3</v>
      </c>
      <c r="D21" s="45"/>
      <c r="E21" s="48"/>
      <c r="F21" s="48"/>
      <c r="G21" s="48"/>
      <c r="H21" s="48"/>
      <c r="I21" s="48"/>
      <c r="J21" s="48"/>
      <c r="K21" s="48"/>
      <c r="L21" s="48"/>
      <c r="M21" s="48"/>
      <c r="N21" s="79"/>
      <c r="O21" s="79"/>
      <c r="P21" s="49"/>
    </row>
    <row r="22" spans="1:16" s="1" customFormat="1" ht="24.95" customHeight="1" thickBot="1" x14ac:dyDescent="0.3">
      <c r="A22" s="89"/>
      <c r="B22" s="92"/>
      <c r="C22" s="50">
        <v>4</v>
      </c>
      <c r="D22" s="50"/>
      <c r="E22" s="51"/>
      <c r="F22" s="51"/>
      <c r="G22" s="51"/>
      <c r="H22" s="51"/>
      <c r="I22" s="51"/>
      <c r="J22" s="51"/>
      <c r="K22" s="51"/>
      <c r="L22" s="51"/>
      <c r="M22" s="51"/>
      <c r="N22" s="80"/>
      <c r="O22" s="80"/>
      <c r="P22" s="52"/>
    </row>
    <row r="23" spans="1:16" s="1" customFormat="1" ht="24.95" customHeight="1" x14ac:dyDescent="0.25">
      <c r="A23" s="87"/>
      <c r="B23" s="90"/>
      <c r="C23" s="42">
        <v>1</v>
      </c>
      <c r="D23" s="42"/>
      <c r="E23" s="43"/>
      <c r="F23" s="43"/>
      <c r="G23" s="43"/>
      <c r="H23" s="43"/>
      <c r="I23" s="43"/>
      <c r="J23" s="43"/>
      <c r="K23" s="43"/>
      <c r="L23" s="43"/>
      <c r="M23" s="43"/>
      <c r="N23" s="78"/>
      <c r="O23" s="78"/>
      <c r="P23" s="44"/>
    </row>
    <row r="24" spans="1:16" s="1" customFormat="1" ht="24.95" customHeight="1" x14ac:dyDescent="0.25">
      <c r="A24" s="88"/>
      <c r="B24" s="91"/>
      <c r="C24" s="45">
        <v>2</v>
      </c>
      <c r="D24" s="45"/>
      <c r="E24" s="54"/>
      <c r="F24" s="54"/>
      <c r="G24" s="54"/>
      <c r="H24" s="54"/>
      <c r="I24" s="46"/>
      <c r="J24" s="46"/>
      <c r="K24" s="46"/>
      <c r="L24" s="46"/>
      <c r="M24" s="46"/>
      <c r="N24" s="79"/>
      <c r="O24" s="79"/>
      <c r="P24" s="47"/>
    </row>
    <row r="25" spans="1:16" s="1" customFormat="1" ht="24.95" customHeight="1" x14ac:dyDescent="0.25">
      <c r="A25" s="88"/>
      <c r="B25" s="91"/>
      <c r="C25" s="45">
        <v>3</v>
      </c>
      <c r="D25" s="45"/>
      <c r="E25" s="48"/>
      <c r="F25" s="48"/>
      <c r="G25" s="48"/>
      <c r="H25" s="48"/>
      <c r="I25" s="48"/>
      <c r="J25" s="48"/>
      <c r="K25" s="48"/>
      <c r="L25" s="48"/>
      <c r="M25" s="48"/>
      <c r="N25" s="79"/>
      <c r="O25" s="79"/>
      <c r="P25" s="49"/>
    </row>
    <row r="26" spans="1:16" s="1" customFormat="1" ht="24.95" customHeight="1" thickBot="1" x14ac:dyDescent="0.3">
      <c r="A26" s="89"/>
      <c r="B26" s="92"/>
      <c r="C26" s="50">
        <v>4</v>
      </c>
      <c r="D26" s="50"/>
      <c r="E26" s="51"/>
      <c r="F26" s="51"/>
      <c r="G26" s="51"/>
      <c r="H26" s="51"/>
      <c r="I26" s="51"/>
      <c r="J26" s="51"/>
      <c r="K26" s="51"/>
      <c r="L26" s="51"/>
      <c r="M26" s="51"/>
      <c r="N26" s="80"/>
      <c r="O26" s="80"/>
      <c r="P26" s="52"/>
    </row>
    <row r="27" spans="1:16" s="1" customFormat="1" ht="24.95" customHeight="1" x14ac:dyDescent="0.25">
      <c r="A27" s="66"/>
      <c r="B27" s="69"/>
      <c r="C27" s="42">
        <v>1</v>
      </c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60"/>
      <c r="O27" s="60"/>
      <c r="P27" s="44"/>
    </row>
    <row r="28" spans="1:16" s="1" customFormat="1" ht="24.95" customHeight="1" x14ac:dyDescent="0.25">
      <c r="A28" s="67"/>
      <c r="B28" s="70"/>
      <c r="C28" s="45">
        <v>2</v>
      </c>
      <c r="D28" s="45"/>
      <c r="E28" s="54"/>
      <c r="F28" s="54"/>
      <c r="G28" s="54"/>
      <c r="H28" s="54"/>
      <c r="I28" s="46"/>
      <c r="J28" s="46"/>
      <c r="K28" s="46"/>
      <c r="L28" s="46"/>
      <c r="M28" s="46"/>
      <c r="N28" s="61"/>
      <c r="O28" s="61"/>
      <c r="P28" s="47"/>
    </row>
    <row r="29" spans="1:16" s="1" customFormat="1" ht="24.95" customHeight="1" x14ac:dyDescent="0.25">
      <c r="A29" s="67"/>
      <c r="B29" s="70"/>
      <c r="C29" s="45">
        <v>3</v>
      </c>
      <c r="D29" s="45"/>
      <c r="E29" s="48"/>
      <c r="F29" s="48"/>
      <c r="G29" s="48"/>
      <c r="H29" s="48"/>
      <c r="I29" s="48"/>
      <c r="J29" s="48"/>
      <c r="K29" s="48"/>
      <c r="L29" s="48"/>
      <c r="M29" s="48"/>
      <c r="N29" s="61"/>
      <c r="O29" s="61"/>
      <c r="P29" s="49"/>
    </row>
    <row r="30" spans="1:16" s="1" customFormat="1" ht="24.95" customHeight="1" thickBot="1" x14ac:dyDescent="0.3">
      <c r="A30" s="76"/>
      <c r="B30" s="77"/>
      <c r="C30" s="50">
        <v>4</v>
      </c>
      <c r="D30" s="50"/>
      <c r="E30" s="51"/>
      <c r="F30" s="51"/>
      <c r="G30" s="51"/>
      <c r="H30" s="51"/>
      <c r="I30" s="51"/>
      <c r="J30" s="51"/>
      <c r="K30" s="51"/>
      <c r="L30" s="51"/>
      <c r="M30" s="51"/>
      <c r="N30" s="75"/>
      <c r="O30" s="75"/>
      <c r="P30" s="52"/>
    </row>
    <row r="31" spans="1:16" s="1" customFormat="1" ht="24.95" customHeight="1" x14ac:dyDescent="0.25">
      <c r="A31" s="66"/>
      <c r="B31" s="69"/>
      <c r="C31" s="42">
        <v>1</v>
      </c>
      <c r="D31" s="42"/>
      <c r="E31" s="43"/>
      <c r="F31" s="43"/>
      <c r="G31" s="43"/>
      <c r="H31" s="43"/>
      <c r="I31" s="43"/>
      <c r="J31" s="43"/>
      <c r="K31" s="43"/>
      <c r="L31" s="43"/>
      <c r="M31" s="43"/>
      <c r="N31" s="60"/>
      <c r="O31" s="60"/>
      <c r="P31" s="44"/>
    </row>
    <row r="32" spans="1:16" s="1" customFormat="1" ht="24.95" customHeight="1" x14ac:dyDescent="0.25">
      <c r="A32" s="67"/>
      <c r="B32" s="70"/>
      <c r="C32" s="45">
        <v>2</v>
      </c>
      <c r="D32" s="45"/>
      <c r="E32" s="54"/>
      <c r="F32" s="54"/>
      <c r="G32" s="54"/>
      <c r="H32" s="54"/>
      <c r="I32" s="46"/>
      <c r="J32" s="46"/>
      <c r="K32" s="46"/>
      <c r="L32" s="46"/>
      <c r="M32" s="46"/>
      <c r="N32" s="61"/>
      <c r="O32" s="61"/>
      <c r="P32" s="47"/>
    </row>
    <row r="33" spans="1:16" s="1" customFormat="1" ht="24.95" customHeight="1" x14ac:dyDescent="0.25">
      <c r="A33" s="67"/>
      <c r="B33" s="70"/>
      <c r="C33" s="45">
        <v>3</v>
      </c>
      <c r="D33" s="45"/>
      <c r="E33" s="48"/>
      <c r="F33" s="48"/>
      <c r="G33" s="48"/>
      <c r="H33" s="48"/>
      <c r="I33" s="48"/>
      <c r="J33" s="48"/>
      <c r="K33" s="48"/>
      <c r="L33" s="48"/>
      <c r="M33" s="48"/>
      <c r="N33" s="61"/>
      <c r="O33" s="61"/>
      <c r="P33" s="49"/>
    </row>
    <row r="34" spans="1:16" s="1" customFormat="1" ht="24.95" customHeight="1" thickBot="1" x14ac:dyDescent="0.3">
      <c r="A34" s="76"/>
      <c r="B34" s="77"/>
      <c r="C34" s="50">
        <v>4</v>
      </c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75"/>
      <c r="O34" s="75"/>
      <c r="P34" s="52"/>
    </row>
    <row r="35" spans="1:16" s="1" customFormat="1" ht="60" x14ac:dyDescent="0.25">
      <c r="A35" s="81" t="str">
        <f>A1</f>
        <v>Producer Name</v>
      </c>
      <c r="B35" s="82"/>
      <c r="C35" s="82"/>
      <c r="D35" s="83"/>
      <c r="E35" s="22" t="s">
        <v>19</v>
      </c>
      <c r="F35" s="23" t="s">
        <v>1</v>
      </c>
      <c r="G35" s="23" t="s">
        <v>2</v>
      </c>
      <c r="H35" s="13" t="s">
        <v>11</v>
      </c>
      <c r="I35" s="13" t="s">
        <v>9</v>
      </c>
      <c r="J35" s="13" t="s">
        <v>10</v>
      </c>
      <c r="K35" s="13" t="s">
        <v>7</v>
      </c>
      <c r="L35" s="13" t="s">
        <v>6</v>
      </c>
      <c r="M35" s="17" t="s">
        <v>16</v>
      </c>
      <c r="N35" s="9" t="s">
        <v>26</v>
      </c>
      <c r="O35" s="9" t="s">
        <v>27</v>
      </c>
      <c r="P35" s="35" t="s">
        <v>28</v>
      </c>
    </row>
    <row r="36" spans="1:16" s="1" customFormat="1" ht="31.5" thickBot="1" x14ac:dyDescent="0.3">
      <c r="A36" s="5" t="s">
        <v>15</v>
      </c>
      <c r="B36" s="31" t="s">
        <v>0</v>
      </c>
      <c r="C36" s="7" t="s">
        <v>13</v>
      </c>
      <c r="D36" s="8" t="s">
        <v>12</v>
      </c>
      <c r="E36" s="19" t="s">
        <v>20</v>
      </c>
      <c r="F36" s="19" t="s">
        <v>17</v>
      </c>
      <c r="G36" s="19" t="s">
        <v>3</v>
      </c>
      <c r="H36" s="21" t="s">
        <v>4</v>
      </c>
      <c r="I36" s="21" t="s">
        <v>5</v>
      </c>
      <c r="J36" s="21" t="s">
        <v>14</v>
      </c>
      <c r="K36" s="21" t="s">
        <v>5</v>
      </c>
      <c r="L36" s="21" t="s">
        <v>5</v>
      </c>
      <c r="M36" s="21" t="s">
        <v>8</v>
      </c>
      <c r="N36" s="19" t="s">
        <v>32</v>
      </c>
      <c r="O36" s="19" t="s">
        <v>33</v>
      </c>
      <c r="P36" s="36" t="s">
        <v>29</v>
      </c>
    </row>
    <row r="37" spans="1:16" s="1" customFormat="1" ht="24.95" customHeight="1" x14ac:dyDescent="0.25">
      <c r="A37" s="66"/>
      <c r="B37" s="69"/>
      <c r="C37" s="42">
        <v>1</v>
      </c>
      <c r="D37" s="42"/>
      <c r="E37" s="43"/>
      <c r="F37" s="43"/>
      <c r="G37" s="43"/>
      <c r="H37" s="43"/>
      <c r="I37" s="43"/>
      <c r="J37" s="43"/>
      <c r="K37" s="43"/>
      <c r="L37" s="43"/>
      <c r="M37" s="43"/>
      <c r="N37" s="60"/>
      <c r="O37" s="60"/>
      <c r="P37" s="44"/>
    </row>
    <row r="38" spans="1:16" s="1" customFormat="1" ht="24.95" customHeight="1" x14ac:dyDescent="0.25">
      <c r="A38" s="67"/>
      <c r="B38" s="70"/>
      <c r="C38" s="45">
        <v>2</v>
      </c>
      <c r="D38" s="45"/>
      <c r="E38" s="46"/>
      <c r="F38" s="46"/>
      <c r="G38" s="46"/>
      <c r="H38" s="46"/>
      <c r="I38" s="46"/>
      <c r="J38" s="46"/>
      <c r="K38" s="46"/>
      <c r="L38" s="46"/>
      <c r="M38" s="46"/>
      <c r="N38" s="61"/>
      <c r="O38" s="61"/>
      <c r="P38" s="47"/>
    </row>
    <row r="39" spans="1:16" s="1" customFormat="1" ht="24.95" customHeight="1" x14ac:dyDescent="0.25">
      <c r="A39" s="67"/>
      <c r="B39" s="70"/>
      <c r="C39" s="45">
        <v>3</v>
      </c>
      <c r="D39" s="45"/>
      <c r="E39" s="48"/>
      <c r="F39" s="48"/>
      <c r="G39" s="48"/>
      <c r="H39" s="48"/>
      <c r="I39" s="48"/>
      <c r="J39" s="48"/>
      <c r="K39" s="48"/>
      <c r="L39" s="48"/>
      <c r="M39" s="48"/>
      <c r="N39" s="61"/>
      <c r="O39" s="61"/>
      <c r="P39" s="49"/>
    </row>
    <row r="40" spans="1:16" s="1" customFormat="1" ht="24.95" customHeight="1" thickBot="1" x14ac:dyDescent="0.3">
      <c r="A40" s="76"/>
      <c r="B40" s="77"/>
      <c r="C40" s="50">
        <v>4</v>
      </c>
      <c r="D40" s="50"/>
      <c r="E40" s="51"/>
      <c r="F40" s="51"/>
      <c r="G40" s="51"/>
      <c r="H40" s="51"/>
      <c r="I40" s="51"/>
      <c r="J40" s="51"/>
      <c r="K40" s="51"/>
      <c r="L40" s="51"/>
      <c r="M40" s="51"/>
      <c r="N40" s="75"/>
      <c r="O40" s="75"/>
      <c r="P40" s="52"/>
    </row>
    <row r="41" spans="1:16" s="1" customFormat="1" ht="24.95" customHeight="1" x14ac:dyDescent="0.25">
      <c r="A41" s="66"/>
      <c r="B41" s="69"/>
      <c r="C41" s="42">
        <v>1</v>
      </c>
      <c r="D41" s="42"/>
      <c r="E41" s="55"/>
      <c r="F41" s="55"/>
      <c r="G41" s="55"/>
      <c r="H41" s="43"/>
      <c r="I41" s="43"/>
      <c r="J41" s="53"/>
      <c r="K41" s="43"/>
      <c r="L41" s="43"/>
      <c r="M41" s="43"/>
      <c r="N41" s="60"/>
      <c r="O41" s="60"/>
      <c r="P41" s="44"/>
    </row>
    <row r="42" spans="1:16" s="1" customFormat="1" ht="24.95" customHeight="1" x14ac:dyDescent="0.25">
      <c r="A42" s="67"/>
      <c r="B42" s="70"/>
      <c r="C42" s="45">
        <v>2</v>
      </c>
      <c r="D42" s="45"/>
      <c r="E42" s="46"/>
      <c r="F42" s="46"/>
      <c r="G42" s="46"/>
      <c r="H42" s="54"/>
      <c r="I42" s="46"/>
      <c r="J42" s="46"/>
      <c r="K42" s="46"/>
      <c r="L42" s="46"/>
      <c r="M42" s="46"/>
      <c r="N42" s="61"/>
      <c r="O42" s="61"/>
      <c r="P42" s="47"/>
    </row>
    <row r="43" spans="1:16" s="1" customFormat="1" ht="24.95" customHeight="1" x14ac:dyDescent="0.25">
      <c r="A43" s="67"/>
      <c r="B43" s="70"/>
      <c r="C43" s="45">
        <v>3</v>
      </c>
      <c r="D43" s="45"/>
      <c r="E43" s="48"/>
      <c r="F43" s="48"/>
      <c r="G43" s="48"/>
      <c r="H43" s="48"/>
      <c r="I43" s="48"/>
      <c r="J43" s="48"/>
      <c r="K43" s="48"/>
      <c r="L43" s="48"/>
      <c r="M43" s="48"/>
      <c r="N43" s="61"/>
      <c r="O43" s="61"/>
      <c r="P43" s="49"/>
    </row>
    <row r="44" spans="1:16" s="1" customFormat="1" ht="24.95" customHeight="1" thickBot="1" x14ac:dyDescent="0.3">
      <c r="A44" s="76"/>
      <c r="B44" s="77"/>
      <c r="C44" s="50">
        <v>4</v>
      </c>
      <c r="D44" s="50"/>
      <c r="E44" s="51"/>
      <c r="F44" s="51"/>
      <c r="G44" s="51"/>
      <c r="H44" s="51"/>
      <c r="I44" s="51"/>
      <c r="J44" s="51"/>
      <c r="K44" s="51"/>
      <c r="L44" s="51"/>
      <c r="M44" s="51"/>
      <c r="N44" s="75"/>
      <c r="O44" s="75"/>
      <c r="P44" s="52"/>
    </row>
    <row r="45" spans="1:16" s="1" customFormat="1" ht="24.95" customHeight="1" x14ac:dyDescent="0.25">
      <c r="A45" s="66"/>
      <c r="B45" s="69"/>
      <c r="C45" s="42">
        <v>1</v>
      </c>
      <c r="D45" s="42"/>
      <c r="E45" s="43"/>
      <c r="F45" s="43"/>
      <c r="G45" s="43"/>
      <c r="H45" s="43"/>
      <c r="I45" s="43"/>
      <c r="J45" s="43"/>
      <c r="K45" s="43"/>
      <c r="L45" s="43"/>
      <c r="M45" s="43"/>
      <c r="N45" s="60"/>
      <c r="O45" s="60"/>
      <c r="P45" s="44"/>
    </row>
    <row r="46" spans="1:16" s="1" customFormat="1" ht="24.95" customHeight="1" x14ac:dyDescent="0.25">
      <c r="A46" s="67"/>
      <c r="B46" s="70"/>
      <c r="C46" s="45">
        <v>2</v>
      </c>
      <c r="D46" s="45"/>
      <c r="E46" s="46"/>
      <c r="F46" s="46"/>
      <c r="G46" s="46"/>
      <c r="H46" s="54"/>
      <c r="I46" s="46"/>
      <c r="J46" s="46"/>
      <c r="K46" s="46"/>
      <c r="L46" s="46"/>
      <c r="M46" s="46"/>
      <c r="N46" s="61"/>
      <c r="O46" s="61"/>
      <c r="P46" s="47"/>
    </row>
    <row r="47" spans="1:16" s="1" customFormat="1" ht="24.95" customHeight="1" x14ac:dyDescent="0.25">
      <c r="A47" s="67"/>
      <c r="B47" s="70"/>
      <c r="C47" s="45">
        <v>3</v>
      </c>
      <c r="D47" s="45"/>
      <c r="E47" s="48"/>
      <c r="F47" s="48"/>
      <c r="G47" s="48"/>
      <c r="H47" s="48"/>
      <c r="I47" s="48"/>
      <c r="J47" s="48"/>
      <c r="K47" s="48"/>
      <c r="L47" s="48"/>
      <c r="M47" s="48"/>
      <c r="N47" s="61"/>
      <c r="O47" s="61"/>
      <c r="P47" s="49"/>
    </row>
    <row r="48" spans="1:16" s="1" customFormat="1" ht="24.95" customHeight="1" thickBot="1" x14ac:dyDescent="0.3">
      <c r="A48" s="76"/>
      <c r="B48" s="77"/>
      <c r="C48" s="50">
        <v>4</v>
      </c>
      <c r="D48" s="50"/>
      <c r="E48" s="51"/>
      <c r="F48" s="51"/>
      <c r="G48" s="51"/>
      <c r="H48" s="51"/>
      <c r="I48" s="51"/>
      <c r="J48" s="51"/>
      <c r="K48" s="51"/>
      <c r="L48" s="51"/>
      <c r="M48" s="51"/>
      <c r="N48" s="75"/>
      <c r="O48" s="75"/>
      <c r="P48" s="52"/>
    </row>
    <row r="49" spans="1:16" s="1" customFormat="1" ht="24.95" customHeight="1" x14ac:dyDescent="0.25">
      <c r="A49" s="66"/>
      <c r="B49" s="69"/>
      <c r="C49" s="42">
        <v>1</v>
      </c>
      <c r="D49" s="42"/>
      <c r="E49" s="43"/>
      <c r="F49" s="43"/>
      <c r="G49" s="43"/>
      <c r="H49" s="43"/>
      <c r="I49" s="43"/>
      <c r="J49" s="43"/>
      <c r="K49" s="43"/>
      <c r="L49" s="43"/>
      <c r="M49" s="43"/>
      <c r="N49" s="60"/>
      <c r="O49" s="60"/>
      <c r="P49" s="44"/>
    </row>
    <row r="50" spans="1:16" s="1" customFormat="1" ht="24.95" customHeight="1" x14ac:dyDescent="0.25">
      <c r="A50" s="67"/>
      <c r="B50" s="70"/>
      <c r="C50" s="45">
        <v>2</v>
      </c>
      <c r="D50" s="45"/>
      <c r="E50" s="46"/>
      <c r="F50" s="46"/>
      <c r="G50" s="46"/>
      <c r="H50" s="54"/>
      <c r="I50" s="46"/>
      <c r="J50" s="46"/>
      <c r="K50" s="46"/>
      <c r="L50" s="46"/>
      <c r="M50" s="46"/>
      <c r="N50" s="61"/>
      <c r="O50" s="61"/>
      <c r="P50" s="47"/>
    </row>
    <row r="51" spans="1:16" s="1" customFormat="1" ht="24.95" customHeight="1" x14ac:dyDescent="0.25">
      <c r="A51" s="67"/>
      <c r="B51" s="70"/>
      <c r="C51" s="45">
        <v>3</v>
      </c>
      <c r="D51" s="45"/>
      <c r="E51" s="48"/>
      <c r="F51" s="48"/>
      <c r="G51" s="48"/>
      <c r="H51" s="48"/>
      <c r="I51" s="48"/>
      <c r="J51" s="48"/>
      <c r="K51" s="48"/>
      <c r="L51" s="48"/>
      <c r="M51" s="48"/>
      <c r="N51" s="61"/>
      <c r="O51" s="61"/>
      <c r="P51" s="49"/>
    </row>
    <row r="52" spans="1:16" s="1" customFormat="1" ht="24.95" customHeight="1" thickBot="1" x14ac:dyDescent="0.3">
      <c r="A52" s="76"/>
      <c r="B52" s="77"/>
      <c r="C52" s="50">
        <v>4</v>
      </c>
      <c r="D52" s="50"/>
      <c r="E52" s="51"/>
      <c r="F52" s="51"/>
      <c r="G52" s="51"/>
      <c r="H52" s="51"/>
      <c r="I52" s="51"/>
      <c r="J52" s="51"/>
      <c r="K52" s="51"/>
      <c r="L52" s="51"/>
      <c r="M52" s="51"/>
      <c r="N52" s="75"/>
      <c r="O52" s="75"/>
      <c r="P52" s="52"/>
    </row>
    <row r="53" spans="1:16" s="1" customFormat="1" ht="24.95" customHeight="1" x14ac:dyDescent="0.25">
      <c r="A53" s="66"/>
      <c r="B53" s="69"/>
      <c r="C53" s="42">
        <v>1</v>
      </c>
      <c r="D53" s="42"/>
      <c r="E53" s="43"/>
      <c r="F53" s="43"/>
      <c r="G53" s="43"/>
      <c r="H53" s="43"/>
      <c r="I53" s="43"/>
      <c r="J53" s="43"/>
      <c r="K53" s="43"/>
      <c r="L53" s="43"/>
      <c r="M53" s="43"/>
      <c r="N53" s="60"/>
      <c r="O53" s="60"/>
      <c r="P53" s="44"/>
    </row>
    <row r="54" spans="1:16" s="1" customFormat="1" ht="24.95" customHeight="1" x14ac:dyDescent="0.25">
      <c r="A54" s="67"/>
      <c r="B54" s="70"/>
      <c r="C54" s="45">
        <v>2</v>
      </c>
      <c r="D54" s="45"/>
      <c r="E54" s="46"/>
      <c r="F54" s="46"/>
      <c r="G54" s="46"/>
      <c r="H54" s="54"/>
      <c r="I54" s="46"/>
      <c r="J54" s="46"/>
      <c r="K54" s="46"/>
      <c r="L54" s="46"/>
      <c r="M54" s="46"/>
      <c r="N54" s="61"/>
      <c r="O54" s="61"/>
      <c r="P54" s="47"/>
    </row>
    <row r="55" spans="1:16" s="1" customFormat="1" ht="24.95" customHeight="1" x14ac:dyDescent="0.25">
      <c r="A55" s="67"/>
      <c r="B55" s="70"/>
      <c r="C55" s="45">
        <v>3</v>
      </c>
      <c r="D55" s="45"/>
      <c r="E55" s="48"/>
      <c r="F55" s="48"/>
      <c r="G55" s="48"/>
      <c r="H55" s="48"/>
      <c r="I55" s="48"/>
      <c r="J55" s="48"/>
      <c r="K55" s="48"/>
      <c r="L55" s="48"/>
      <c r="M55" s="48"/>
      <c r="N55" s="61"/>
      <c r="O55" s="61"/>
      <c r="P55" s="49"/>
    </row>
    <row r="56" spans="1:16" s="1" customFormat="1" ht="24.95" customHeight="1" thickBot="1" x14ac:dyDescent="0.3">
      <c r="A56" s="76"/>
      <c r="B56" s="77"/>
      <c r="C56" s="50">
        <v>4</v>
      </c>
      <c r="D56" s="50"/>
      <c r="E56" s="51"/>
      <c r="F56" s="51"/>
      <c r="G56" s="51"/>
      <c r="H56" s="51"/>
      <c r="I56" s="51"/>
      <c r="J56" s="51"/>
      <c r="K56" s="51"/>
      <c r="L56" s="51"/>
      <c r="M56" s="51"/>
      <c r="N56" s="75"/>
      <c r="O56" s="75"/>
      <c r="P56" s="52"/>
    </row>
    <row r="57" spans="1:16" s="1" customFormat="1" ht="24.95" customHeight="1" x14ac:dyDescent="0.25">
      <c r="A57" s="66"/>
      <c r="B57" s="69"/>
      <c r="C57" s="42">
        <v>1</v>
      </c>
      <c r="D57" s="42"/>
      <c r="E57" s="43"/>
      <c r="F57" s="43"/>
      <c r="G57" s="43"/>
      <c r="H57" s="43"/>
      <c r="I57" s="43"/>
      <c r="J57" s="43"/>
      <c r="K57" s="43"/>
      <c r="L57" s="43"/>
      <c r="M57" s="43"/>
      <c r="N57" s="60"/>
      <c r="O57" s="60"/>
      <c r="P57" s="44"/>
    </row>
    <row r="58" spans="1:16" s="1" customFormat="1" ht="24.95" customHeight="1" x14ac:dyDescent="0.25">
      <c r="A58" s="67"/>
      <c r="B58" s="70"/>
      <c r="C58" s="45">
        <v>2</v>
      </c>
      <c r="D58" s="45"/>
      <c r="E58" s="46"/>
      <c r="F58" s="46"/>
      <c r="G58" s="46"/>
      <c r="H58" s="46"/>
      <c r="I58" s="46"/>
      <c r="J58" s="46"/>
      <c r="K58" s="46"/>
      <c r="L58" s="46"/>
      <c r="M58" s="46"/>
      <c r="N58" s="61"/>
      <c r="O58" s="61"/>
      <c r="P58" s="47"/>
    </row>
    <row r="59" spans="1:16" s="1" customFormat="1" ht="24.95" customHeight="1" x14ac:dyDescent="0.25">
      <c r="A59" s="67"/>
      <c r="B59" s="70"/>
      <c r="C59" s="45">
        <v>3</v>
      </c>
      <c r="D59" s="45"/>
      <c r="E59" s="48"/>
      <c r="F59" s="48"/>
      <c r="G59" s="48"/>
      <c r="H59" s="48"/>
      <c r="I59" s="48"/>
      <c r="J59" s="48"/>
      <c r="K59" s="48"/>
      <c r="L59" s="48"/>
      <c r="M59" s="48"/>
      <c r="N59" s="61"/>
      <c r="O59" s="61"/>
      <c r="P59" s="49"/>
    </row>
    <row r="60" spans="1:16" s="1" customFormat="1" ht="24.95" customHeight="1" thickBot="1" x14ac:dyDescent="0.3">
      <c r="A60" s="76"/>
      <c r="B60" s="77"/>
      <c r="C60" s="50">
        <v>4</v>
      </c>
      <c r="D60" s="50"/>
      <c r="E60" s="51"/>
      <c r="F60" s="51"/>
      <c r="G60" s="51"/>
      <c r="H60" s="51"/>
      <c r="I60" s="51"/>
      <c r="J60" s="51"/>
      <c r="K60" s="51"/>
      <c r="L60" s="51"/>
      <c r="M60" s="51"/>
      <c r="N60" s="75"/>
      <c r="O60" s="75"/>
      <c r="P60" s="52"/>
    </row>
    <row r="61" spans="1:16" s="1" customFormat="1" ht="24.95" customHeight="1" x14ac:dyDescent="0.25">
      <c r="A61" s="66"/>
      <c r="B61" s="69"/>
      <c r="C61" s="42">
        <v>1</v>
      </c>
      <c r="D61" s="42"/>
      <c r="E61" s="43"/>
      <c r="F61" s="43"/>
      <c r="G61" s="43"/>
      <c r="H61" s="43"/>
      <c r="I61" s="43"/>
      <c r="J61" s="43"/>
      <c r="K61" s="43"/>
      <c r="L61" s="43"/>
      <c r="M61" s="43"/>
      <c r="N61" s="60"/>
      <c r="O61" s="60"/>
      <c r="P61" s="44"/>
    </row>
    <row r="62" spans="1:16" s="1" customFormat="1" ht="24.95" customHeight="1" x14ac:dyDescent="0.25">
      <c r="A62" s="67"/>
      <c r="B62" s="70"/>
      <c r="C62" s="45">
        <v>2</v>
      </c>
      <c r="D62" s="45"/>
      <c r="E62" s="46"/>
      <c r="F62" s="46"/>
      <c r="G62" s="46"/>
      <c r="H62" s="46"/>
      <c r="I62" s="46"/>
      <c r="J62" s="46"/>
      <c r="K62" s="46"/>
      <c r="L62" s="46"/>
      <c r="M62" s="46"/>
      <c r="N62" s="61"/>
      <c r="O62" s="61"/>
      <c r="P62" s="47"/>
    </row>
    <row r="63" spans="1:16" s="1" customFormat="1" ht="24.95" customHeight="1" x14ac:dyDescent="0.25">
      <c r="A63" s="67"/>
      <c r="B63" s="70"/>
      <c r="C63" s="45">
        <v>3</v>
      </c>
      <c r="D63" s="45"/>
      <c r="E63" s="48"/>
      <c r="F63" s="48"/>
      <c r="G63" s="48"/>
      <c r="H63" s="48"/>
      <c r="I63" s="48"/>
      <c r="J63" s="48"/>
      <c r="K63" s="48"/>
      <c r="L63" s="48"/>
      <c r="M63" s="48"/>
      <c r="N63" s="61"/>
      <c r="O63" s="61"/>
      <c r="P63" s="49"/>
    </row>
    <row r="64" spans="1:16" s="1" customFormat="1" ht="24.95" customHeight="1" thickBot="1" x14ac:dyDescent="0.3">
      <c r="A64" s="76"/>
      <c r="B64" s="77"/>
      <c r="C64" s="50">
        <v>4</v>
      </c>
      <c r="D64" s="50"/>
      <c r="E64" s="51"/>
      <c r="F64" s="51"/>
      <c r="G64" s="51"/>
      <c r="H64" s="51"/>
      <c r="I64" s="51"/>
      <c r="J64" s="51"/>
      <c r="K64" s="51"/>
      <c r="L64" s="51"/>
      <c r="M64" s="51"/>
      <c r="N64" s="75"/>
      <c r="O64" s="75"/>
      <c r="P64" s="52"/>
    </row>
    <row r="65" spans="1:16" s="1" customFormat="1" ht="24.95" customHeight="1" x14ac:dyDescent="0.25">
      <c r="A65" s="66"/>
      <c r="B65" s="69"/>
      <c r="C65" s="56">
        <v>1</v>
      </c>
      <c r="D65" s="42"/>
      <c r="E65" s="43"/>
      <c r="F65" s="43"/>
      <c r="G65" s="43"/>
      <c r="H65" s="43"/>
      <c r="I65" s="43"/>
      <c r="J65" s="43"/>
      <c r="K65" s="43"/>
      <c r="L65" s="43"/>
      <c r="M65" s="43"/>
      <c r="N65" s="60"/>
      <c r="O65" s="63"/>
      <c r="P65" s="44"/>
    </row>
    <row r="66" spans="1:16" s="1" customFormat="1" ht="24.95" customHeight="1" x14ac:dyDescent="0.25">
      <c r="A66" s="67"/>
      <c r="B66" s="70"/>
      <c r="C66" s="56">
        <v>2</v>
      </c>
      <c r="D66" s="45"/>
      <c r="E66" s="46"/>
      <c r="F66" s="46"/>
      <c r="G66" s="46"/>
      <c r="H66" s="46"/>
      <c r="I66" s="46"/>
      <c r="J66" s="46"/>
      <c r="K66" s="46"/>
      <c r="L66" s="46"/>
      <c r="M66" s="46"/>
      <c r="N66" s="61"/>
      <c r="O66" s="64"/>
      <c r="P66" s="47"/>
    </row>
    <row r="67" spans="1:16" s="1" customFormat="1" ht="24.95" customHeight="1" x14ac:dyDescent="0.25">
      <c r="A67" s="67"/>
      <c r="B67" s="70"/>
      <c r="C67" s="56">
        <v>3</v>
      </c>
      <c r="D67" s="45"/>
      <c r="E67" s="48"/>
      <c r="F67" s="48"/>
      <c r="G67" s="48"/>
      <c r="H67" s="48"/>
      <c r="I67" s="48"/>
      <c r="J67" s="48"/>
      <c r="K67" s="48"/>
      <c r="L67" s="48"/>
      <c r="M67" s="48"/>
      <c r="N67" s="61"/>
      <c r="O67" s="64"/>
      <c r="P67" s="49"/>
    </row>
    <row r="68" spans="1:16" s="1" customFormat="1" ht="24.95" customHeight="1" thickBot="1" x14ac:dyDescent="0.3">
      <c r="A68" s="68"/>
      <c r="B68" s="71"/>
      <c r="C68" s="56">
        <v>4</v>
      </c>
      <c r="D68" s="45"/>
      <c r="E68" s="51"/>
      <c r="F68" s="51"/>
      <c r="G68" s="51"/>
      <c r="H68" s="51"/>
      <c r="I68" s="51"/>
      <c r="J68" s="51"/>
      <c r="K68" s="51"/>
      <c r="L68" s="51"/>
      <c r="M68" s="51"/>
      <c r="N68" s="62"/>
      <c r="O68" s="65"/>
      <c r="P68" s="52"/>
    </row>
    <row r="69" spans="1:16" s="1" customFormat="1" ht="60" customHeight="1" x14ac:dyDescent="0.25">
      <c r="A69" s="81" t="str">
        <f>A1</f>
        <v>Producer Name</v>
      </c>
      <c r="B69" s="82"/>
      <c r="C69" s="82"/>
      <c r="D69" s="83"/>
      <c r="E69" s="26" t="s">
        <v>19</v>
      </c>
      <c r="F69" s="27" t="s">
        <v>1</v>
      </c>
      <c r="G69" s="27" t="s">
        <v>2</v>
      </c>
      <c r="H69" s="28" t="s">
        <v>11</v>
      </c>
      <c r="I69" s="28" t="s">
        <v>9</v>
      </c>
      <c r="J69" s="28" t="s">
        <v>10</v>
      </c>
      <c r="K69" s="28" t="s">
        <v>7</v>
      </c>
      <c r="L69" s="28" t="s">
        <v>6</v>
      </c>
      <c r="M69" s="28" t="s">
        <v>16</v>
      </c>
      <c r="N69" s="9" t="s">
        <v>26</v>
      </c>
      <c r="O69" s="9" t="s">
        <v>27</v>
      </c>
      <c r="P69" s="35" t="s">
        <v>28</v>
      </c>
    </row>
    <row r="70" spans="1:16" s="1" customFormat="1" ht="31.5" customHeight="1" thickBot="1" x14ac:dyDescent="0.3">
      <c r="A70" s="5" t="s">
        <v>15</v>
      </c>
      <c r="B70" s="31" t="s">
        <v>0</v>
      </c>
      <c r="C70" s="7" t="s">
        <v>13</v>
      </c>
      <c r="D70" s="8" t="s">
        <v>12</v>
      </c>
      <c r="E70" s="29" t="s">
        <v>20</v>
      </c>
      <c r="F70" s="29" t="s">
        <v>17</v>
      </c>
      <c r="G70" s="29" t="s">
        <v>3</v>
      </c>
      <c r="H70" s="30" t="s">
        <v>4</v>
      </c>
      <c r="I70" s="30" t="s">
        <v>5</v>
      </c>
      <c r="J70" s="30" t="s">
        <v>14</v>
      </c>
      <c r="K70" s="30" t="s">
        <v>5</v>
      </c>
      <c r="L70" s="30" t="s">
        <v>5</v>
      </c>
      <c r="M70" s="30" t="s">
        <v>8</v>
      </c>
      <c r="N70" s="19" t="s">
        <v>32</v>
      </c>
      <c r="O70" s="19" t="s">
        <v>33</v>
      </c>
      <c r="P70" s="36" t="s">
        <v>29</v>
      </c>
    </row>
    <row r="71" spans="1:16" s="1" customFormat="1" ht="24.95" customHeight="1" x14ac:dyDescent="0.25">
      <c r="A71" s="66"/>
      <c r="B71" s="69"/>
      <c r="C71" s="42">
        <v>1</v>
      </c>
      <c r="D71" s="42"/>
      <c r="E71" s="43"/>
      <c r="F71" s="43"/>
      <c r="G71" s="43"/>
      <c r="H71" s="43"/>
      <c r="I71" s="43"/>
      <c r="J71" s="43"/>
      <c r="K71" s="43"/>
      <c r="L71" s="43"/>
      <c r="M71" s="43"/>
      <c r="N71" s="60"/>
      <c r="O71" s="60"/>
      <c r="P71" s="44"/>
    </row>
    <row r="72" spans="1:16" s="1" customFormat="1" ht="24.95" customHeight="1" x14ac:dyDescent="0.25">
      <c r="A72" s="67"/>
      <c r="B72" s="70"/>
      <c r="C72" s="45">
        <v>2</v>
      </c>
      <c r="D72" s="45"/>
      <c r="E72" s="46"/>
      <c r="F72" s="46"/>
      <c r="G72" s="46"/>
      <c r="H72" s="54"/>
      <c r="I72" s="46"/>
      <c r="J72" s="46"/>
      <c r="K72" s="46"/>
      <c r="L72" s="46"/>
      <c r="M72" s="46"/>
      <c r="N72" s="61"/>
      <c r="O72" s="61"/>
      <c r="P72" s="47"/>
    </row>
    <row r="73" spans="1:16" s="1" customFormat="1" ht="24.95" customHeight="1" x14ac:dyDescent="0.25">
      <c r="A73" s="67"/>
      <c r="B73" s="70"/>
      <c r="C73" s="45">
        <v>3</v>
      </c>
      <c r="D73" s="45"/>
      <c r="E73" s="48"/>
      <c r="F73" s="48"/>
      <c r="G73" s="48"/>
      <c r="H73" s="48"/>
      <c r="I73" s="48"/>
      <c r="J73" s="48"/>
      <c r="K73" s="48"/>
      <c r="L73" s="48"/>
      <c r="M73" s="48"/>
      <c r="N73" s="61"/>
      <c r="O73" s="61"/>
      <c r="P73" s="49"/>
    </row>
    <row r="74" spans="1:16" s="1" customFormat="1" ht="24.95" customHeight="1" thickBot="1" x14ac:dyDescent="0.3">
      <c r="A74" s="76"/>
      <c r="B74" s="77"/>
      <c r="C74" s="50">
        <v>4</v>
      </c>
      <c r="D74" s="50"/>
      <c r="E74" s="51"/>
      <c r="F74" s="51"/>
      <c r="G74" s="51"/>
      <c r="H74" s="51"/>
      <c r="I74" s="51"/>
      <c r="J74" s="51"/>
      <c r="K74" s="51"/>
      <c r="L74" s="51"/>
      <c r="M74" s="51"/>
      <c r="N74" s="75"/>
      <c r="O74" s="75"/>
      <c r="P74" s="52"/>
    </row>
    <row r="75" spans="1:16" s="1" customFormat="1" ht="24.95" customHeight="1" x14ac:dyDescent="0.25">
      <c r="A75" s="66"/>
      <c r="B75" s="69"/>
      <c r="C75" s="42">
        <v>1</v>
      </c>
      <c r="D75" s="42"/>
      <c r="E75" s="55"/>
      <c r="F75" s="55"/>
      <c r="G75" s="55"/>
      <c r="H75" s="43"/>
      <c r="I75" s="43"/>
      <c r="J75" s="43"/>
      <c r="K75" s="43"/>
      <c r="L75" s="43"/>
      <c r="M75" s="43"/>
      <c r="N75" s="60"/>
      <c r="O75" s="60"/>
      <c r="P75" s="44"/>
    </row>
    <row r="76" spans="1:16" s="1" customFormat="1" ht="24.95" customHeight="1" x14ac:dyDescent="0.25">
      <c r="A76" s="67"/>
      <c r="B76" s="70"/>
      <c r="C76" s="45">
        <v>2</v>
      </c>
      <c r="D76" s="45"/>
      <c r="E76" s="46"/>
      <c r="F76" s="46"/>
      <c r="G76" s="46"/>
      <c r="H76" s="54"/>
      <c r="I76" s="46"/>
      <c r="J76" s="46"/>
      <c r="K76" s="46"/>
      <c r="L76" s="46"/>
      <c r="M76" s="46"/>
      <c r="N76" s="61"/>
      <c r="O76" s="61"/>
      <c r="P76" s="47"/>
    </row>
    <row r="77" spans="1:16" ht="24.95" customHeight="1" x14ac:dyDescent="0.25">
      <c r="A77" s="67"/>
      <c r="B77" s="70"/>
      <c r="C77" s="45">
        <v>3</v>
      </c>
      <c r="D77" s="45"/>
      <c r="E77" s="48"/>
      <c r="F77" s="48"/>
      <c r="G77" s="48"/>
      <c r="H77" s="48"/>
      <c r="I77" s="48"/>
      <c r="J77" s="48"/>
      <c r="K77" s="48"/>
      <c r="L77" s="48"/>
      <c r="M77" s="48"/>
      <c r="N77" s="61"/>
      <c r="O77" s="61"/>
      <c r="P77" s="49"/>
    </row>
    <row r="78" spans="1:16" ht="24.95" customHeight="1" thickBot="1" x14ac:dyDescent="0.3">
      <c r="A78" s="76"/>
      <c r="B78" s="77"/>
      <c r="C78" s="50">
        <v>4</v>
      </c>
      <c r="D78" s="50"/>
      <c r="E78" s="51"/>
      <c r="F78" s="51"/>
      <c r="G78" s="51"/>
      <c r="H78" s="51"/>
      <c r="I78" s="51"/>
      <c r="J78" s="51"/>
      <c r="K78" s="51"/>
      <c r="L78" s="51"/>
      <c r="M78" s="51"/>
      <c r="N78" s="75"/>
      <c r="O78" s="75"/>
      <c r="P78" s="52"/>
    </row>
    <row r="79" spans="1:16" ht="24.95" customHeight="1" x14ac:dyDescent="0.25">
      <c r="A79" s="66"/>
      <c r="B79" s="69"/>
      <c r="C79" s="42">
        <v>1</v>
      </c>
      <c r="D79" s="42"/>
      <c r="E79" s="43"/>
      <c r="F79" s="43"/>
      <c r="G79" s="43"/>
      <c r="H79" s="43"/>
      <c r="I79" s="43"/>
      <c r="J79" s="43"/>
      <c r="K79" s="43"/>
      <c r="L79" s="43"/>
      <c r="M79" s="43"/>
      <c r="N79" s="60"/>
      <c r="O79" s="60"/>
      <c r="P79" s="44"/>
    </row>
    <row r="80" spans="1:16" ht="24.95" customHeight="1" x14ac:dyDescent="0.25">
      <c r="A80" s="67"/>
      <c r="B80" s="70"/>
      <c r="C80" s="45">
        <v>2</v>
      </c>
      <c r="D80" s="45"/>
      <c r="E80" s="46"/>
      <c r="F80" s="46"/>
      <c r="G80" s="46"/>
      <c r="H80" s="54"/>
      <c r="I80" s="46"/>
      <c r="J80" s="46"/>
      <c r="K80" s="46"/>
      <c r="L80" s="46"/>
      <c r="M80" s="46"/>
      <c r="N80" s="61"/>
      <c r="O80" s="61"/>
      <c r="P80" s="47"/>
    </row>
    <row r="81" spans="1:16" ht="24.95" customHeight="1" x14ac:dyDescent="0.25">
      <c r="A81" s="67"/>
      <c r="B81" s="70"/>
      <c r="C81" s="45">
        <v>3</v>
      </c>
      <c r="D81" s="45"/>
      <c r="E81" s="48"/>
      <c r="F81" s="48"/>
      <c r="G81" s="48"/>
      <c r="H81" s="48"/>
      <c r="I81" s="48"/>
      <c r="J81" s="48"/>
      <c r="K81" s="48"/>
      <c r="L81" s="48"/>
      <c r="M81" s="48"/>
      <c r="N81" s="61"/>
      <c r="O81" s="61"/>
      <c r="P81" s="49"/>
    </row>
    <row r="82" spans="1:16" ht="24.95" customHeight="1" thickBot="1" x14ac:dyDescent="0.3">
      <c r="A82" s="76"/>
      <c r="B82" s="77"/>
      <c r="C82" s="50">
        <v>4</v>
      </c>
      <c r="D82" s="50"/>
      <c r="E82" s="51"/>
      <c r="F82" s="51"/>
      <c r="G82" s="51"/>
      <c r="H82" s="51"/>
      <c r="I82" s="51"/>
      <c r="J82" s="51"/>
      <c r="K82" s="51"/>
      <c r="L82" s="51"/>
      <c r="M82" s="51"/>
      <c r="N82" s="75"/>
      <c r="O82" s="75"/>
      <c r="P82" s="52"/>
    </row>
    <row r="83" spans="1:16" ht="24.95" customHeight="1" x14ac:dyDescent="0.25">
      <c r="A83" s="66"/>
      <c r="B83" s="69"/>
      <c r="C83" s="42">
        <v>1</v>
      </c>
      <c r="D83" s="42"/>
      <c r="E83" s="43"/>
      <c r="F83" s="43"/>
      <c r="G83" s="43"/>
      <c r="H83" s="43"/>
      <c r="I83" s="43"/>
      <c r="J83" s="43"/>
      <c r="K83" s="43"/>
      <c r="L83" s="43"/>
      <c r="M83" s="43"/>
      <c r="N83" s="60"/>
      <c r="O83" s="60"/>
      <c r="P83" s="44"/>
    </row>
    <row r="84" spans="1:16" ht="24.95" customHeight="1" x14ac:dyDescent="0.25">
      <c r="A84" s="67"/>
      <c r="B84" s="70"/>
      <c r="C84" s="45">
        <v>2</v>
      </c>
      <c r="D84" s="45"/>
      <c r="E84" s="46"/>
      <c r="F84" s="46"/>
      <c r="G84" s="46"/>
      <c r="H84" s="54"/>
      <c r="I84" s="46"/>
      <c r="J84" s="46"/>
      <c r="K84" s="46"/>
      <c r="L84" s="46"/>
      <c r="M84" s="46"/>
      <c r="N84" s="61"/>
      <c r="O84" s="61"/>
      <c r="P84" s="47"/>
    </row>
    <row r="85" spans="1:16" ht="24.95" customHeight="1" x14ac:dyDescent="0.25">
      <c r="A85" s="67"/>
      <c r="B85" s="70"/>
      <c r="C85" s="45">
        <v>3</v>
      </c>
      <c r="D85" s="45"/>
      <c r="E85" s="48"/>
      <c r="F85" s="48"/>
      <c r="G85" s="48"/>
      <c r="H85" s="48"/>
      <c r="I85" s="48"/>
      <c r="J85" s="48"/>
      <c r="K85" s="48"/>
      <c r="L85" s="48"/>
      <c r="M85" s="48"/>
      <c r="N85" s="61"/>
      <c r="O85" s="61"/>
      <c r="P85" s="49"/>
    </row>
    <row r="86" spans="1:16" ht="24.95" customHeight="1" thickBot="1" x14ac:dyDescent="0.3">
      <c r="A86" s="76"/>
      <c r="B86" s="77"/>
      <c r="C86" s="50">
        <v>4</v>
      </c>
      <c r="D86" s="50"/>
      <c r="E86" s="51"/>
      <c r="F86" s="51"/>
      <c r="G86" s="51"/>
      <c r="H86" s="51"/>
      <c r="I86" s="51"/>
      <c r="J86" s="51"/>
      <c r="K86" s="51"/>
      <c r="L86" s="51"/>
      <c r="M86" s="51"/>
      <c r="N86" s="75"/>
      <c r="O86" s="75"/>
      <c r="P86" s="52"/>
    </row>
    <row r="87" spans="1:16" ht="24.95" customHeight="1" x14ac:dyDescent="0.25">
      <c r="A87" s="66"/>
      <c r="B87" s="69"/>
      <c r="C87" s="42">
        <v>1</v>
      </c>
      <c r="D87" s="42"/>
      <c r="E87" s="43"/>
      <c r="F87" s="43"/>
      <c r="G87" s="43"/>
      <c r="H87" s="43"/>
      <c r="I87" s="43"/>
      <c r="J87" s="43"/>
      <c r="K87" s="43"/>
      <c r="L87" s="43"/>
      <c r="M87" s="43"/>
      <c r="N87" s="60"/>
      <c r="O87" s="60"/>
      <c r="P87" s="44"/>
    </row>
    <row r="88" spans="1:16" ht="24.95" customHeight="1" x14ac:dyDescent="0.25">
      <c r="A88" s="67"/>
      <c r="B88" s="70"/>
      <c r="C88" s="45">
        <v>2</v>
      </c>
      <c r="D88" s="45"/>
      <c r="E88" s="46"/>
      <c r="F88" s="46"/>
      <c r="G88" s="46"/>
      <c r="H88" s="54"/>
      <c r="I88" s="46"/>
      <c r="J88" s="46"/>
      <c r="K88" s="46"/>
      <c r="L88" s="46"/>
      <c r="M88" s="46"/>
      <c r="N88" s="61"/>
      <c r="O88" s="61"/>
      <c r="P88" s="47"/>
    </row>
    <row r="89" spans="1:16" ht="24.95" customHeight="1" x14ac:dyDescent="0.25">
      <c r="A89" s="67"/>
      <c r="B89" s="70"/>
      <c r="C89" s="45">
        <v>3</v>
      </c>
      <c r="D89" s="45"/>
      <c r="E89" s="48"/>
      <c r="F89" s="48"/>
      <c r="G89" s="48"/>
      <c r="H89" s="48"/>
      <c r="I89" s="48"/>
      <c r="J89" s="48"/>
      <c r="K89" s="48"/>
      <c r="L89" s="48"/>
      <c r="M89" s="48"/>
      <c r="N89" s="61"/>
      <c r="O89" s="61"/>
      <c r="P89" s="49"/>
    </row>
    <row r="90" spans="1:16" ht="24.95" customHeight="1" thickBot="1" x14ac:dyDescent="0.3">
      <c r="A90" s="76"/>
      <c r="B90" s="77"/>
      <c r="C90" s="50">
        <v>4</v>
      </c>
      <c r="D90" s="50"/>
      <c r="E90" s="51"/>
      <c r="F90" s="51"/>
      <c r="G90" s="51"/>
      <c r="H90" s="51"/>
      <c r="I90" s="51"/>
      <c r="J90" s="51"/>
      <c r="K90" s="51"/>
      <c r="L90" s="51"/>
      <c r="M90" s="51"/>
      <c r="N90" s="75"/>
      <c r="O90" s="75"/>
      <c r="P90" s="52"/>
    </row>
    <row r="91" spans="1:16" ht="24.95" customHeight="1" x14ac:dyDescent="0.25">
      <c r="A91" s="66"/>
      <c r="B91" s="69"/>
      <c r="C91" s="42">
        <v>1</v>
      </c>
      <c r="D91" s="42"/>
      <c r="E91" s="43"/>
      <c r="F91" s="43"/>
      <c r="G91" s="43"/>
      <c r="H91" s="43"/>
      <c r="I91" s="43"/>
      <c r="J91" s="43"/>
      <c r="K91" s="43"/>
      <c r="L91" s="43"/>
      <c r="M91" s="43"/>
      <c r="N91" s="60"/>
      <c r="O91" s="60"/>
      <c r="P91" s="44"/>
    </row>
    <row r="92" spans="1:16" ht="24.95" customHeight="1" x14ac:dyDescent="0.25">
      <c r="A92" s="67"/>
      <c r="B92" s="70"/>
      <c r="C92" s="45">
        <v>2</v>
      </c>
      <c r="D92" s="45"/>
      <c r="E92" s="46"/>
      <c r="F92" s="46"/>
      <c r="G92" s="46"/>
      <c r="H92" s="54"/>
      <c r="I92" s="46"/>
      <c r="J92" s="46"/>
      <c r="K92" s="46"/>
      <c r="L92" s="46"/>
      <c r="M92" s="46"/>
      <c r="N92" s="61"/>
      <c r="O92" s="61"/>
      <c r="P92" s="47"/>
    </row>
    <row r="93" spans="1:16" ht="24.95" customHeight="1" x14ac:dyDescent="0.25">
      <c r="A93" s="67"/>
      <c r="B93" s="70"/>
      <c r="C93" s="45">
        <v>3</v>
      </c>
      <c r="D93" s="45"/>
      <c r="E93" s="48"/>
      <c r="F93" s="48"/>
      <c r="G93" s="48"/>
      <c r="H93" s="48"/>
      <c r="I93" s="48"/>
      <c r="J93" s="48"/>
      <c r="K93" s="48"/>
      <c r="L93" s="48"/>
      <c r="M93" s="48"/>
      <c r="N93" s="61"/>
      <c r="O93" s="61"/>
      <c r="P93" s="49"/>
    </row>
    <row r="94" spans="1:16" ht="24.95" customHeight="1" thickBot="1" x14ac:dyDescent="0.3">
      <c r="A94" s="76"/>
      <c r="B94" s="77"/>
      <c r="C94" s="50">
        <v>4</v>
      </c>
      <c r="D94" s="50"/>
      <c r="E94" s="51"/>
      <c r="F94" s="51"/>
      <c r="G94" s="51"/>
      <c r="H94" s="51"/>
      <c r="I94" s="51"/>
      <c r="J94" s="51"/>
      <c r="K94" s="51"/>
      <c r="L94" s="51"/>
      <c r="M94" s="51"/>
      <c r="N94" s="75"/>
      <c r="O94" s="75"/>
      <c r="P94" s="52"/>
    </row>
    <row r="95" spans="1:16" ht="24.95" customHeight="1" x14ac:dyDescent="0.25">
      <c r="A95" s="66"/>
      <c r="B95" s="69"/>
      <c r="C95" s="42">
        <v>1</v>
      </c>
      <c r="D95" s="42"/>
      <c r="E95" s="43"/>
      <c r="F95" s="43"/>
      <c r="G95" s="43"/>
      <c r="H95" s="43"/>
      <c r="I95" s="43"/>
      <c r="J95" s="43"/>
      <c r="K95" s="43"/>
      <c r="L95" s="43"/>
      <c r="M95" s="43"/>
      <c r="N95" s="60"/>
      <c r="O95" s="60"/>
      <c r="P95" s="44"/>
    </row>
    <row r="96" spans="1:16" ht="24.95" customHeight="1" x14ac:dyDescent="0.25">
      <c r="A96" s="67"/>
      <c r="B96" s="70"/>
      <c r="C96" s="45">
        <v>2</v>
      </c>
      <c r="D96" s="45"/>
      <c r="E96" s="46"/>
      <c r="F96" s="46"/>
      <c r="G96" s="46"/>
      <c r="H96" s="54"/>
      <c r="I96" s="46"/>
      <c r="J96" s="46"/>
      <c r="K96" s="46"/>
      <c r="L96" s="46"/>
      <c r="M96" s="46"/>
      <c r="N96" s="61"/>
      <c r="O96" s="61"/>
      <c r="P96" s="47"/>
    </row>
    <row r="97" spans="1:16" ht="24.95" customHeight="1" x14ac:dyDescent="0.25">
      <c r="A97" s="67"/>
      <c r="B97" s="70"/>
      <c r="C97" s="45">
        <v>3</v>
      </c>
      <c r="D97" s="45"/>
      <c r="E97" s="48"/>
      <c r="F97" s="48"/>
      <c r="G97" s="48"/>
      <c r="H97" s="48"/>
      <c r="I97" s="48"/>
      <c r="J97" s="48"/>
      <c r="K97" s="48"/>
      <c r="L97" s="48"/>
      <c r="M97" s="48"/>
      <c r="N97" s="61"/>
      <c r="O97" s="61"/>
      <c r="P97" s="49"/>
    </row>
    <row r="98" spans="1:16" ht="24.95" customHeight="1" thickBot="1" x14ac:dyDescent="0.3">
      <c r="A98" s="76"/>
      <c r="B98" s="77"/>
      <c r="C98" s="50">
        <v>4</v>
      </c>
      <c r="D98" s="50"/>
      <c r="E98" s="51"/>
      <c r="F98" s="51"/>
      <c r="G98" s="51"/>
      <c r="H98" s="51"/>
      <c r="I98" s="51"/>
      <c r="J98" s="51"/>
      <c r="K98" s="51"/>
      <c r="L98" s="51"/>
      <c r="M98" s="51"/>
      <c r="N98" s="75"/>
      <c r="O98" s="75"/>
      <c r="P98" s="52"/>
    </row>
    <row r="99" spans="1:16" ht="24.95" customHeight="1" x14ac:dyDescent="0.25">
      <c r="A99" s="66"/>
      <c r="B99" s="69"/>
      <c r="C99" s="42">
        <v>1</v>
      </c>
      <c r="D99" s="42"/>
      <c r="E99" s="43"/>
      <c r="F99" s="43"/>
      <c r="G99" s="43"/>
      <c r="H99" s="43"/>
      <c r="I99" s="43"/>
      <c r="J99" s="43"/>
      <c r="K99" s="43"/>
      <c r="L99" s="43"/>
      <c r="M99" s="43"/>
      <c r="N99" s="60"/>
      <c r="O99" s="60"/>
      <c r="P99" s="44"/>
    </row>
    <row r="100" spans="1:16" ht="24.95" customHeight="1" x14ac:dyDescent="0.25">
      <c r="A100" s="67"/>
      <c r="B100" s="70"/>
      <c r="C100" s="45">
        <v>2</v>
      </c>
      <c r="D100" s="45"/>
      <c r="E100" s="46"/>
      <c r="F100" s="46"/>
      <c r="G100" s="46"/>
      <c r="H100" s="54"/>
      <c r="I100" s="46"/>
      <c r="J100" s="46"/>
      <c r="K100" s="46"/>
      <c r="L100" s="46"/>
      <c r="M100" s="46"/>
      <c r="N100" s="61"/>
      <c r="O100" s="61"/>
      <c r="P100" s="47"/>
    </row>
    <row r="101" spans="1:16" ht="24.95" customHeight="1" x14ac:dyDescent="0.25">
      <c r="A101" s="67"/>
      <c r="B101" s="70"/>
      <c r="C101" s="45">
        <v>3</v>
      </c>
      <c r="D101" s="45"/>
      <c r="E101" s="48"/>
      <c r="F101" s="48"/>
      <c r="G101" s="48"/>
      <c r="H101" s="48"/>
      <c r="I101" s="48"/>
      <c r="J101" s="48"/>
      <c r="K101" s="48"/>
      <c r="L101" s="48"/>
      <c r="M101" s="48"/>
      <c r="N101" s="61"/>
      <c r="O101" s="61"/>
      <c r="P101" s="49"/>
    </row>
    <row r="102" spans="1:16" ht="24.95" customHeight="1" thickBot="1" x14ac:dyDescent="0.3">
      <c r="A102" s="76"/>
      <c r="B102" s="77"/>
      <c r="C102" s="50">
        <v>4</v>
      </c>
      <c r="D102" s="50"/>
      <c r="E102" s="51"/>
      <c r="F102" s="51"/>
      <c r="G102" s="51"/>
      <c r="H102" s="51"/>
      <c r="I102" s="51"/>
      <c r="J102" s="51"/>
      <c r="K102" s="51"/>
      <c r="L102" s="51"/>
      <c r="M102" s="51"/>
      <c r="N102" s="75"/>
      <c r="O102" s="75"/>
      <c r="P102" s="52"/>
    </row>
    <row r="103" spans="1:16" s="1" customFormat="1" ht="60.75" thickBot="1" x14ac:dyDescent="0.3">
      <c r="A103" s="81" t="str">
        <f>A1</f>
        <v>Producer Name</v>
      </c>
      <c r="B103" s="82"/>
      <c r="C103" s="82"/>
      <c r="D103" s="83"/>
      <c r="E103" s="11" t="s">
        <v>19</v>
      </c>
      <c r="F103" s="9" t="s">
        <v>1</v>
      </c>
      <c r="G103" s="9" t="s">
        <v>2</v>
      </c>
      <c r="H103" s="14" t="s">
        <v>11</v>
      </c>
      <c r="I103" s="14" t="s">
        <v>9</v>
      </c>
      <c r="J103" s="14" t="s">
        <v>10</v>
      </c>
      <c r="K103" s="14" t="s">
        <v>7</v>
      </c>
      <c r="L103" s="14" t="s">
        <v>6</v>
      </c>
      <c r="M103" s="14" t="s">
        <v>16</v>
      </c>
      <c r="N103" s="9" t="s">
        <v>26</v>
      </c>
      <c r="O103" s="9" t="s">
        <v>27</v>
      </c>
      <c r="P103" s="35" t="s">
        <v>28</v>
      </c>
    </row>
    <row r="104" spans="1:16" s="1" customFormat="1" ht="31.5" thickBot="1" x14ac:dyDescent="0.3">
      <c r="A104" s="5" t="s">
        <v>15</v>
      </c>
      <c r="B104" s="31" t="s">
        <v>0</v>
      </c>
      <c r="C104" s="7" t="s">
        <v>13</v>
      </c>
      <c r="D104" s="8" t="s">
        <v>12</v>
      </c>
      <c r="E104" s="24" t="s">
        <v>20</v>
      </c>
      <c r="F104" s="25" t="s">
        <v>17</v>
      </c>
      <c r="G104" s="25" t="s">
        <v>3</v>
      </c>
      <c r="H104" s="10" t="s">
        <v>4</v>
      </c>
      <c r="I104" s="10" t="s">
        <v>5</v>
      </c>
      <c r="J104" s="10" t="s">
        <v>14</v>
      </c>
      <c r="K104" s="10" t="s">
        <v>5</v>
      </c>
      <c r="L104" s="10" t="s">
        <v>5</v>
      </c>
      <c r="M104" s="10" t="s">
        <v>8</v>
      </c>
      <c r="N104" s="19" t="s">
        <v>32</v>
      </c>
      <c r="O104" s="19" t="s">
        <v>33</v>
      </c>
      <c r="P104" s="36" t="s">
        <v>29</v>
      </c>
    </row>
    <row r="105" spans="1:16" ht="24.95" customHeight="1" x14ac:dyDescent="0.25">
      <c r="A105" s="66"/>
      <c r="B105" s="69"/>
      <c r="C105" s="42">
        <v>1</v>
      </c>
      <c r="D105" s="42"/>
      <c r="E105" s="43"/>
      <c r="F105" s="43"/>
      <c r="G105" s="43"/>
      <c r="H105" s="43"/>
      <c r="I105" s="43"/>
      <c r="J105" s="43"/>
      <c r="K105" s="43"/>
      <c r="L105" s="43"/>
      <c r="M105" s="43"/>
      <c r="N105" s="60"/>
      <c r="O105" s="60"/>
      <c r="P105" s="44"/>
    </row>
    <row r="106" spans="1:16" ht="24.95" customHeight="1" x14ac:dyDescent="0.25">
      <c r="A106" s="67"/>
      <c r="B106" s="70"/>
      <c r="C106" s="45">
        <v>2</v>
      </c>
      <c r="D106" s="45"/>
      <c r="E106" s="46"/>
      <c r="F106" s="46"/>
      <c r="G106" s="46"/>
      <c r="H106" s="54"/>
      <c r="I106" s="46"/>
      <c r="J106" s="46"/>
      <c r="K106" s="46"/>
      <c r="L106" s="46"/>
      <c r="M106" s="46"/>
      <c r="N106" s="61"/>
      <c r="O106" s="61"/>
      <c r="P106" s="47"/>
    </row>
    <row r="107" spans="1:16" ht="24.95" customHeight="1" x14ac:dyDescent="0.25">
      <c r="A107" s="67"/>
      <c r="B107" s="70"/>
      <c r="C107" s="45">
        <v>3</v>
      </c>
      <c r="D107" s="45"/>
      <c r="E107" s="48"/>
      <c r="F107" s="48"/>
      <c r="G107" s="48"/>
      <c r="H107" s="48"/>
      <c r="I107" s="48"/>
      <c r="J107" s="48"/>
      <c r="K107" s="48"/>
      <c r="L107" s="48"/>
      <c r="M107" s="48"/>
      <c r="N107" s="61"/>
      <c r="O107" s="61"/>
      <c r="P107" s="49"/>
    </row>
    <row r="108" spans="1:16" ht="24.95" customHeight="1" thickBot="1" x14ac:dyDescent="0.3">
      <c r="A108" s="76"/>
      <c r="B108" s="77"/>
      <c r="C108" s="50">
        <v>4</v>
      </c>
      <c r="D108" s="50"/>
      <c r="E108" s="51"/>
      <c r="F108" s="51"/>
      <c r="G108" s="51"/>
      <c r="H108" s="51"/>
      <c r="I108" s="51"/>
      <c r="J108" s="51"/>
      <c r="K108" s="51"/>
      <c r="L108" s="51"/>
      <c r="M108" s="51"/>
      <c r="N108" s="75"/>
      <c r="O108" s="75"/>
      <c r="P108" s="52"/>
    </row>
    <row r="109" spans="1:16" ht="24.95" customHeight="1" x14ac:dyDescent="0.25">
      <c r="A109" s="66"/>
      <c r="B109" s="69"/>
      <c r="C109" s="42">
        <v>1</v>
      </c>
      <c r="D109" s="42"/>
      <c r="E109" s="55"/>
      <c r="F109" s="55"/>
      <c r="G109" s="55"/>
      <c r="H109" s="43"/>
      <c r="I109" s="43"/>
      <c r="J109" s="43"/>
      <c r="K109" s="43"/>
      <c r="L109" s="43"/>
      <c r="M109" s="43"/>
      <c r="N109" s="60"/>
      <c r="O109" s="60"/>
      <c r="P109" s="44"/>
    </row>
    <row r="110" spans="1:16" ht="24.95" customHeight="1" x14ac:dyDescent="0.25">
      <c r="A110" s="67"/>
      <c r="B110" s="70"/>
      <c r="C110" s="45">
        <v>2</v>
      </c>
      <c r="D110" s="45"/>
      <c r="E110" s="46"/>
      <c r="F110" s="46"/>
      <c r="G110" s="46"/>
      <c r="H110" s="46"/>
      <c r="I110" s="46"/>
      <c r="J110" s="46"/>
      <c r="K110" s="46"/>
      <c r="L110" s="46"/>
      <c r="M110" s="46"/>
      <c r="N110" s="61"/>
      <c r="O110" s="61"/>
      <c r="P110" s="47"/>
    </row>
    <row r="111" spans="1:16" ht="24.95" customHeight="1" x14ac:dyDescent="0.25">
      <c r="A111" s="67"/>
      <c r="B111" s="70"/>
      <c r="C111" s="45">
        <v>3</v>
      </c>
      <c r="D111" s="45"/>
      <c r="E111" s="48"/>
      <c r="F111" s="48"/>
      <c r="G111" s="48"/>
      <c r="H111" s="48"/>
      <c r="I111" s="48"/>
      <c r="J111" s="48"/>
      <c r="K111" s="48"/>
      <c r="L111" s="48"/>
      <c r="M111" s="48"/>
      <c r="N111" s="61"/>
      <c r="O111" s="61"/>
      <c r="P111" s="49"/>
    </row>
    <row r="112" spans="1:16" ht="24.95" customHeight="1" thickBot="1" x14ac:dyDescent="0.3">
      <c r="A112" s="76"/>
      <c r="B112" s="77"/>
      <c r="C112" s="50">
        <v>4</v>
      </c>
      <c r="D112" s="50"/>
      <c r="E112" s="51"/>
      <c r="F112" s="51"/>
      <c r="G112" s="51"/>
      <c r="H112" s="51"/>
      <c r="I112" s="51"/>
      <c r="J112" s="51"/>
      <c r="K112" s="51"/>
      <c r="L112" s="51"/>
      <c r="M112" s="51"/>
      <c r="N112" s="75"/>
      <c r="O112" s="75"/>
      <c r="P112" s="52"/>
    </row>
    <row r="113" spans="1:16" ht="24.95" customHeight="1" x14ac:dyDescent="0.25">
      <c r="A113" s="66"/>
      <c r="B113" s="69"/>
      <c r="C113" s="42">
        <v>1</v>
      </c>
      <c r="D113" s="42"/>
      <c r="E113" s="43"/>
      <c r="F113" s="43"/>
      <c r="G113" s="43"/>
      <c r="H113" s="43"/>
      <c r="I113" s="43"/>
      <c r="J113" s="43"/>
      <c r="K113" s="43"/>
      <c r="L113" s="43"/>
      <c r="M113" s="43"/>
      <c r="N113" s="60"/>
      <c r="O113" s="60"/>
      <c r="P113" s="44"/>
    </row>
    <row r="114" spans="1:16" ht="24.95" customHeight="1" x14ac:dyDescent="0.25">
      <c r="A114" s="67"/>
      <c r="B114" s="70"/>
      <c r="C114" s="45">
        <v>2</v>
      </c>
      <c r="D114" s="45"/>
      <c r="E114" s="46"/>
      <c r="F114" s="46"/>
      <c r="G114" s="46"/>
      <c r="H114" s="54"/>
      <c r="I114" s="46"/>
      <c r="J114" s="46"/>
      <c r="K114" s="46"/>
      <c r="L114" s="46"/>
      <c r="M114" s="46"/>
      <c r="N114" s="61"/>
      <c r="O114" s="61"/>
      <c r="P114" s="47"/>
    </row>
    <row r="115" spans="1:16" ht="24.95" customHeight="1" x14ac:dyDescent="0.25">
      <c r="A115" s="67"/>
      <c r="B115" s="70"/>
      <c r="C115" s="45">
        <v>3</v>
      </c>
      <c r="D115" s="45"/>
      <c r="E115" s="48"/>
      <c r="F115" s="48"/>
      <c r="G115" s="48"/>
      <c r="H115" s="48"/>
      <c r="I115" s="48"/>
      <c r="J115" s="48"/>
      <c r="K115" s="48"/>
      <c r="L115" s="48"/>
      <c r="M115" s="48"/>
      <c r="N115" s="61"/>
      <c r="O115" s="61"/>
      <c r="P115" s="49"/>
    </row>
    <row r="116" spans="1:16" ht="24.95" customHeight="1" thickBot="1" x14ac:dyDescent="0.3">
      <c r="A116" s="76"/>
      <c r="B116" s="77"/>
      <c r="C116" s="50">
        <v>4</v>
      </c>
      <c r="D116" s="50"/>
      <c r="E116" s="51"/>
      <c r="F116" s="51"/>
      <c r="G116" s="51"/>
      <c r="H116" s="51"/>
      <c r="I116" s="51"/>
      <c r="J116" s="51"/>
      <c r="K116" s="51"/>
      <c r="L116" s="51"/>
      <c r="M116" s="51"/>
      <c r="N116" s="75"/>
      <c r="O116" s="75"/>
      <c r="P116" s="52"/>
    </row>
    <row r="117" spans="1:16" ht="24.95" customHeight="1" x14ac:dyDescent="0.25">
      <c r="A117" s="66"/>
      <c r="B117" s="69"/>
      <c r="C117" s="42">
        <v>1</v>
      </c>
      <c r="D117" s="42"/>
      <c r="E117" s="43"/>
      <c r="F117" s="43"/>
      <c r="G117" s="43"/>
      <c r="H117" s="43"/>
      <c r="I117" s="43"/>
      <c r="J117" s="43"/>
      <c r="K117" s="43"/>
      <c r="L117" s="43"/>
      <c r="M117" s="43"/>
      <c r="N117" s="60"/>
      <c r="O117" s="60"/>
      <c r="P117" s="44"/>
    </row>
    <row r="118" spans="1:16" ht="24.95" customHeight="1" x14ac:dyDescent="0.25">
      <c r="A118" s="67"/>
      <c r="B118" s="70"/>
      <c r="C118" s="45">
        <v>2</v>
      </c>
      <c r="D118" s="45"/>
      <c r="E118" s="46"/>
      <c r="F118" s="46"/>
      <c r="G118" s="46"/>
      <c r="H118" s="54"/>
      <c r="I118" s="46"/>
      <c r="J118" s="46"/>
      <c r="K118" s="46"/>
      <c r="L118" s="46"/>
      <c r="M118" s="46"/>
      <c r="N118" s="61"/>
      <c r="O118" s="61"/>
      <c r="P118" s="47"/>
    </row>
    <row r="119" spans="1:16" ht="24.95" customHeight="1" x14ac:dyDescent="0.25">
      <c r="A119" s="67"/>
      <c r="B119" s="70"/>
      <c r="C119" s="45">
        <v>3</v>
      </c>
      <c r="D119" s="45"/>
      <c r="E119" s="48"/>
      <c r="F119" s="48"/>
      <c r="G119" s="48"/>
      <c r="H119" s="48"/>
      <c r="I119" s="48"/>
      <c r="J119" s="48"/>
      <c r="K119" s="48"/>
      <c r="L119" s="48"/>
      <c r="M119" s="48"/>
      <c r="N119" s="61"/>
      <c r="O119" s="61"/>
      <c r="P119" s="49"/>
    </row>
    <row r="120" spans="1:16" ht="24.95" customHeight="1" thickBot="1" x14ac:dyDescent="0.3">
      <c r="A120" s="76"/>
      <c r="B120" s="77"/>
      <c r="C120" s="50">
        <v>4</v>
      </c>
      <c r="D120" s="50"/>
      <c r="E120" s="51"/>
      <c r="F120" s="51"/>
      <c r="G120" s="51"/>
      <c r="H120" s="51"/>
      <c r="I120" s="51"/>
      <c r="J120" s="51"/>
      <c r="K120" s="51"/>
      <c r="L120" s="51"/>
      <c r="M120" s="51"/>
      <c r="N120" s="75"/>
      <c r="O120" s="75"/>
      <c r="P120" s="52"/>
    </row>
    <row r="121" spans="1:16" ht="24.95" customHeight="1" x14ac:dyDescent="0.25">
      <c r="A121" s="66"/>
      <c r="B121" s="69"/>
      <c r="C121" s="42">
        <v>1</v>
      </c>
      <c r="D121" s="42"/>
      <c r="E121" s="43"/>
      <c r="F121" s="43"/>
      <c r="G121" s="43"/>
      <c r="H121" s="43"/>
      <c r="I121" s="43"/>
      <c r="J121" s="43"/>
      <c r="K121" s="43"/>
      <c r="L121" s="43"/>
      <c r="M121" s="43"/>
      <c r="N121" s="60"/>
      <c r="O121" s="60"/>
      <c r="P121" s="44"/>
    </row>
    <row r="122" spans="1:16" ht="24.95" customHeight="1" x14ac:dyDescent="0.25">
      <c r="A122" s="67"/>
      <c r="B122" s="70"/>
      <c r="C122" s="45">
        <v>2</v>
      </c>
      <c r="D122" s="45"/>
      <c r="E122" s="46"/>
      <c r="F122" s="46"/>
      <c r="G122" s="46"/>
      <c r="H122" s="54"/>
      <c r="I122" s="46"/>
      <c r="J122" s="46"/>
      <c r="K122" s="46"/>
      <c r="L122" s="46"/>
      <c r="M122" s="46"/>
      <c r="N122" s="61"/>
      <c r="O122" s="61"/>
      <c r="P122" s="47"/>
    </row>
    <row r="123" spans="1:16" ht="24.95" customHeight="1" x14ac:dyDescent="0.25">
      <c r="A123" s="67"/>
      <c r="B123" s="70"/>
      <c r="C123" s="45">
        <v>3</v>
      </c>
      <c r="D123" s="45"/>
      <c r="E123" s="48"/>
      <c r="F123" s="48"/>
      <c r="G123" s="48"/>
      <c r="H123" s="48"/>
      <c r="I123" s="48"/>
      <c r="J123" s="48"/>
      <c r="K123" s="48"/>
      <c r="L123" s="48"/>
      <c r="M123" s="48"/>
      <c r="N123" s="61"/>
      <c r="O123" s="61"/>
      <c r="P123" s="49"/>
    </row>
    <row r="124" spans="1:16" ht="24.95" customHeight="1" thickBot="1" x14ac:dyDescent="0.3">
      <c r="A124" s="76"/>
      <c r="B124" s="77"/>
      <c r="C124" s="50">
        <v>4</v>
      </c>
      <c r="D124" s="50"/>
      <c r="E124" s="51"/>
      <c r="F124" s="51"/>
      <c r="G124" s="51"/>
      <c r="H124" s="51"/>
      <c r="I124" s="51"/>
      <c r="J124" s="51"/>
      <c r="K124" s="51"/>
      <c r="L124" s="51"/>
      <c r="M124" s="51"/>
      <c r="N124" s="75"/>
      <c r="O124" s="75"/>
      <c r="P124" s="52"/>
    </row>
    <row r="125" spans="1:16" ht="24.95" customHeight="1" x14ac:dyDescent="0.25">
      <c r="A125" s="66"/>
      <c r="B125" s="69"/>
      <c r="C125" s="42">
        <v>1</v>
      </c>
      <c r="D125" s="42"/>
      <c r="E125" s="43"/>
      <c r="F125" s="43"/>
      <c r="G125" s="43"/>
      <c r="H125" s="43"/>
      <c r="I125" s="43"/>
      <c r="J125" s="43"/>
      <c r="K125" s="43"/>
      <c r="L125" s="43"/>
      <c r="M125" s="43"/>
      <c r="N125" s="60"/>
      <c r="O125" s="60"/>
      <c r="P125" s="44"/>
    </row>
    <row r="126" spans="1:16" ht="24.95" customHeight="1" x14ac:dyDescent="0.25">
      <c r="A126" s="67"/>
      <c r="B126" s="70"/>
      <c r="C126" s="45">
        <v>2</v>
      </c>
      <c r="D126" s="45"/>
      <c r="E126" s="46"/>
      <c r="F126" s="46"/>
      <c r="G126" s="46"/>
      <c r="H126" s="54"/>
      <c r="I126" s="46"/>
      <c r="J126" s="46"/>
      <c r="K126" s="46"/>
      <c r="L126" s="46"/>
      <c r="M126" s="46"/>
      <c r="N126" s="61"/>
      <c r="O126" s="61"/>
      <c r="P126" s="47"/>
    </row>
    <row r="127" spans="1:16" ht="24.95" customHeight="1" x14ac:dyDescent="0.25">
      <c r="A127" s="67"/>
      <c r="B127" s="70"/>
      <c r="C127" s="45">
        <v>3</v>
      </c>
      <c r="D127" s="45"/>
      <c r="E127" s="48"/>
      <c r="F127" s="48"/>
      <c r="G127" s="48"/>
      <c r="H127" s="48"/>
      <c r="I127" s="48"/>
      <c r="J127" s="48"/>
      <c r="K127" s="48"/>
      <c r="L127" s="48"/>
      <c r="M127" s="48"/>
      <c r="N127" s="61"/>
      <c r="O127" s="61"/>
      <c r="P127" s="49"/>
    </row>
    <row r="128" spans="1:16" ht="24.95" customHeight="1" thickBot="1" x14ac:dyDescent="0.3">
      <c r="A128" s="76"/>
      <c r="B128" s="77"/>
      <c r="C128" s="50">
        <v>4</v>
      </c>
      <c r="D128" s="50"/>
      <c r="E128" s="51"/>
      <c r="F128" s="51"/>
      <c r="G128" s="51"/>
      <c r="H128" s="51"/>
      <c r="I128" s="51"/>
      <c r="J128" s="51"/>
      <c r="K128" s="51"/>
      <c r="L128" s="51"/>
      <c r="M128" s="51"/>
      <c r="N128" s="75"/>
      <c r="O128" s="75"/>
      <c r="P128" s="52"/>
    </row>
    <row r="129" spans="1:16" ht="24.95" customHeight="1" x14ac:dyDescent="0.25">
      <c r="A129" s="66"/>
      <c r="B129" s="69"/>
      <c r="C129" s="42">
        <v>1</v>
      </c>
      <c r="D129" s="42"/>
      <c r="E129" s="43"/>
      <c r="F129" s="43"/>
      <c r="G129" s="43"/>
      <c r="H129" s="43"/>
      <c r="I129" s="43"/>
      <c r="J129" s="43"/>
      <c r="K129" s="43"/>
      <c r="L129" s="43"/>
      <c r="M129" s="43"/>
      <c r="N129" s="60"/>
      <c r="O129" s="60"/>
      <c r="P129" s="44"/>
    </row>
    <row r="130" spans="1:16" ht="24.95" customHeight="1" x14ac:dyDescent="0.25">
      <c r="A130" s="67"/>
      <c r="B130" s="70"/>
      <c r="C130" s="45">
        <v>2</v>
      </c>
      <c r="D130" s="45"/>
      <c r="E130" s="46"/>
      <c r="F130" s="46"/>
      <c r="G130" s="46"/>
      <c r="H130" s="54"/>
      <c r="I130" s="46"/>
      <c r="J130" s="46"/>
      <c r="K130" s="46"/>
      <c r="L130" s="46"/>
      <c r="M130" s="46"/>
      <c r="N130" s="61"/>
      <c r="O130" s="61"/>
      <c r="P130" s="47"/>
    </row>
    <row r="131" spans="1:16" ht="24.95" customHeight="1" x14ac:dyDescent="0.25">
      <c r="A131" s="67"/>
      <c r="B131" s="70"/>
      <c r="C131" s="45">
        <v>3</v>
      </c>
      <c r="D131" s="45"/>
      <c r="E131" s="48"/>
      <c r="F131" s="48"/>
      <c r="G131" s="48"/>
      <c r="H131" s="48"/>
      <c r="I131" s="48"/>
      <c r="J131" s="48"/>
      <c r="K131" s="48"/>
      <c r="L131" s="48"/>
      <c r="M131" s="48"/>
      <c r="N131" s="61"/>
      <c r="O131" s="61"/>
      <c r="P131" s="49"/>
    </row>
    <row r="132" spans="1:16" ht="24.95" customHeight="1" thickBot="1" x14ac:dyDescent="0.3">
      <c r="A132" s="76"/>
      <c r="B132" s="77"/>
      <c r="C132" s="50">
        <v>4</v>
      </c>
      <c r="D132" s="50"/>
      <c r="E132" s="51"/>
      <c r="F132" s="51"/>
      <c r="G132" s="51"/>
      <c r="H132" s="51"/>
      <c r="I132" s="51"/>
      <c r="J132" s="51"/>
      <c r="K132" s="51"/>
      <c r="L132" s="51"/>
      <c r="M132" s="51"/>
      <c r="N132" s="75"/>
      <c r="O132" s="75"/>
      <c r="P132" s="52"/>
    </row>
    <row r="133" spans="1:16" ht="24.95" customHeight="1" x14ac:dyDescent="0.25">
      <c r="A133" s="66"/>
      <c r="B133" s="69"/>
      <c r="C133" s="42">
        <v>1</v>
      </c>
      <c r="D133" s="42"/>
      <c r="E133" s="43"/>
      <c r="F133" s="43"/>
      <c r="G133" s="43"/>
      <c r="H133" s="43"/>
      <c r="I133" s="43"/>
      <c r="J133" s="43"/>
      <c r="K133" s="43"/>
      <c r="L133" s="43"/>
      <c r="M133" s="43"/>
      <c r="N133" s="60"/>
      <c r="O133" s="60"/>
      <c r="P133" s="44"/>
    </row>
    <row r="134" spans="1:16" ht="24.95" customHeight="1" x14ac:dyDescent="0.25">
      <c r="A134" s="67"/>
      <c r="B134" s="70"/>
      <c r="C134" s="45">
        <v>2</v>
      </c>
      <c r="D134" s="45"/>
      <c r="E134" s="46"/>
      <c r="F134" s="46"/>
      <c r="G134" s="46"/>
      <c r="H134" s="54"/>
      <c r="I134" s="46"/>
      <c r="J134" s="46"/>
      <c r="K134" s="46"/>
      <c r="L134" s="46"/>
      <c r="M134" s="46"/>
      <c r="N134" s="61"/>
      <c r="O134" s="61"/>
      <c r="P134" s="47"/>
    </row>
    <row r="135" spans="1:16" ht="24.95" customHeight="1" x14ac:dyDescent="0.25">
      <c r="A135" s="67"/>
      <c r="B135" s="70"/>
      <c r="C135" s="45">
        <v>3</v>
      </c>
      <c r="D135" s="45"/>
      <c r="E135" s="48"/>
      <c r="F135" s="48"/>
      <c r="G135" s="48"/>
      <c r="H135" s="48"/>
      <c r="I135" s="48"/>
      <c r="J135" s="48"/>
      <c r="K135" s="48"/>
      <c r="L135" s="48"/>
      <c r="M135" s="48"/>
      <c r="N135" s="61"/>
      <c r="O135" s="61"/>
      <c r="P135" s="49"/>
    </row>
    <row r="136" spans="1:16" ht="24.95" customHeight="1" thickBot="1" x14ac:dyDescent="0.3">
      <c r="A136" s="76"/>
      <c r="B136" s="77"/>
      <c r="C136" s="50">
        <v>4</v>
      </c>
      <c r="D136" s="50"/>
      <c r="E136" s="51"/>
      <c r="F136" s="51"/>
      <c r="G136" s="51"/>
      <c r="H136" s="51"/>
      <c r="I136" s="51"/>
      <c r="J136" s="51"/>
      <c r="K136" s="51"/>
      <c r="L136" s="51"/>
      <c r="M136" s="51"/>
      <c r="N136" s="75"/>
      <c r="O136" s="75"/>
      <c r="P136" s="52"/>
    </row>
    <row r="137" spans="1:16" s="1" customFormat="1" ht="45" customHeight="1" x14ac:dyDescent="0.25">
      <c r="A137" s="81" t="str">
        <f>A1</f>
        <v>Producer Name</v>
      </c>
      <c r="B137" s="82"/>
      <c r="C137" s="82"/>
      <c r="D137" s="83"/>
      <c r="E137" s="11" t="s">
        <v>19</v>
      </c>
      <c r="F137" s="9" t="s">
        <v>1</v>
      </c>
      <c r="G137" s="9" t="s">
        <v>2</v>
      </c>
      <c r="H137" s="13" t="s">
        <v>11</v>
      </c>
      <c r="I137" s="13" t="s">
        <v>9</v>
      </c>
      <c r="J137" s="13" t="s">
        <v>10</v>
      </c>
      <c r="K137" s="13" t="s">
        <v>7</v>
      </c>
      <c r="L137" s="13" t="s">
        <v>6</v>
      </c>
      <c r="M137" s="17" t="s">
        <v>16</v>
      </c>
      <c r="N137" s="9" t="s">
        <v>26</v>
      </c>
      <c r="O137" s="9" t="s">
        <v>27</v>
      </c>
      <c r="P137" s="35" t="s">
        <v>28</v>
      </c>
    </row>
    <row r="138" spans="1:16" s="1" customFormat="1" ht="31.5" thickBot="1" x14ac:dyDescent="0.3">
      <c r="A138" s="5" t="s">
        <v>15</v>
      </c>
      <c r="B138" s="31" t="s">
        <v>0</v>
      </c>
      <c r="C138" s="7" t="s">
        <v>13</v>
      </c>
      <c r="D138" s="8" t="s">
        <v>12</v>
      </c>
      <c r="E138" s="19" t="s">
        <v>20</v>
      </c>
      <c r="F138" s="19" t="s">
        <v>17</v>
      </c>
      <c r="G138" s="19" t="s">
        <v>3</v>
      </c>
      <c r="H138" s="21" t="s">
        <v>4</v>
      </c>
      <c r="I138" s="21" t="s">
        <v>5</v>
      </c>
      <c r="J138" s="21" t="s">
        <v>14</v>
      </c>
      <c r="K138" s="21" t="s">
        <v>5</v>
      </c>
      <c r="L138" s="21" t="s">
        <v>5</v>
      </c>
      <c r="M138" s="21" t="s">
        <v>8</v>
      </c>
      <c r="N138" s="19" t="s">
        <v>32</v>
      </c>
      <c r="O138" s="19" t="s">
        <v>33</v>
      </c>
      <c r="P138" s="36" t="s">
        <v>29</v>
      </c>
    </row>
    <row r="139" spans="1:16" s="1" customFormat="1" ht="24.95" customHeight="1" x14ac:dyDescent="0.25">
      <c r="A139" s="66"/>
      <c r="B139" s="69"/>
      <c r="C139" s="42">
        <v>1</v>
      </c>
      <c r="D139" s="42"/>
      <c r="E139" s="43"/>
      <c r="F139" s="43"/>
      <c r="G139" s="43"/>
      <c r="H139" s="43"/>
      <c r="I139" s="43"/>
      <c r="J139" s="43"/>
      <c r="K139" s="43"/>
      <c r="L139" s="43"/>
      <c r="M139" s="43"/>
      <c r="N139" s="60"/>
      <c r="O139" s="60"/>
      <c r="P139" s="44"/>
    </row>
    <row r="140" spans="1:16" s="1" customFormat="1" ht="24.95" customHeight="1" x14ac:dyDescent="0.25">
      <c r="A140" s="67"/>
      <c r="B140" s="70"/>
      <c r="C140" s="45">
        <v>2</v>
      </c>
      <c r="D140" s="45"/>
      <c r="E140" s="46"/>
      <c r="F140" s="46"/>
      <c r="G140" s="46"/>
      <c r="H140" s="46"/>
      <c r="I140" s="46"/>
      <c r="J140" s="46"/>
      <c r="K140" s="46"/>
      <c r="L140" s="46"/>
      <c r="M140" s="46"/>
      <c r="N140" s="61"/>
      <c r="O140" s="61"/>
      <c r="P140" s="47"/>
    </row>
    <row r="141" spans="1:16" s="1" customFormat="1" ht="24.95" customHeight="1" x14ac:dyDescent="0.25">
      <c r="A141" s="67"/>
      <c r="B141" s="70"/>
      <c r="C141" s="45">
        <v>3</v>
      </c>
      <c r="D141" s="45"/>
      <c r="E141" s="48"/>
      <c r="F141" s="48"/>
      <c r="G141" s="48"/>
      <c r="H141" s="48"/>
      <c r="I141" s="48"/>
      <c r="J141" s="48"/>
      <c r="K141" s="48"/>
      <c r="L141" s="48"/>
      <c r="M141" s="48"/>
      <c r="N141" s="61"/>
      <c r="O141" s="61"/>
      <c r="P141" s="49"/>
    </row>
    <row r="142" spans="1:16" s="1" customFormat="1" ht="24.95" customHeight="1" thickBot="1" x14ac:dyDescent="0.3">
      <c r="A142" s="76"/>
      <c r="B142" s="77"/>
      <c r="C142" s="50">
        <v>4</v>
      </c>
      <c r="D142" s="50"/>
      <c r="E142" s="51"/>
      <c r="F142" s="51"/>
      <c r="G142" s="51"/>
      <c r="H142" s="51"/>
      <c r="I142" s="51"/>
      <c r="J142" s="51"/>
      <c r="K142" s="51"/>
      <c r="L142" s="51"/>
      <c r="M142" s="51"/>
      <c r="N142" s="75"/>
      <c r="O142" s="75"/>
      <c r="P142" s="52"/>
    </row>
    <row r="143" spans="1:16" s="1" customFormat="1" ht="24.95" customHeight="1" x14ac:dyDescent="0.25">
      <c r="A143" s="66"/>
      <c r="B143" s="69"/>
      <c r="C143" s="42">
        <v>1</v>
      </c>
      <c r="D143" s="42"/>
      <c r="E143" s="53"/>
      <c r="F143" s="53"/>
      <c r="G143" s="53"/>
      <c r="H143" s="43"/>
      <c r="I143" s="43"/>
      <c r="J143" s="53"/>
      <c r="K143" s="43"/>
      <c r="L143" s="43"/>
      <c r="M143" s="43"/>
      <c r="N143" s="60"/>
      <c r="O143" s="60"/>
      <c r="P143" s="44"/>
    </row>
    <row r="144" spans="1:16" s="1" customFormat="1" ht="24.95" customHeight="1" x14ac:dyDescent="0.25">
      <c r="A144" s="67"/>
      <c r="B144" s="70"/>
      <c r="C144" s="45">
        <v>2</v>
      </c>
      <c r="D144" s="45"/>
      <c r="E144" s="46"/>
      <c r="F144" s="46"/>
      <c r="G144" s="46"/>
      <c r="H144" s="54"/>
      <c r="I144" s="46"/>
      <c r="J144" s="46"/>
      <c r="K144" s="46"/>
      <c r="L144" s="46"/>
      <c r="M144" s="46"/>
      <c r="N144" s="61"/>
      <c r="O144" s="61"/>
      <c r="P144" s="47"/>
    </row>
    <row r="145" spans="1:16" s="1" customFormat="1" ht="24.95" customHeight="1" x14ac:dyDescent="0.25">
      <c r="A145" s="67"/>
      <c r="B145" s="70"/>
      <c r="C145" s="45">
        <v>3</v>
      </c>
      <c r="D145" s="45"/>
      <c r="E145" s="48"/>
      <c r="F145" s="48"/>
      <c r="G145" s="48"/>
      <c r="H145" s="48"/>
      <c r="I145" s="48"/>
      <c r="J145" s="48"/>
      <c r="K145" s="48"/>
      <c r="L145" s="48"/>
      <c r="M145" s="48"/>
      <c r="N145" s="61"/>
      <c r="O145" s="61"/>
      <c r="P145" s="49"/>
    </row>
    <row r="146" spans="1:16" s="1" customFormat="1" ht="24.95" customHeight="1" thickBot="1" x14ac:dyDescent="0.3">
      <c r="A146" s="76"/>
      <c r="B146" s="77"/>
      <c r="C146" s="50">
        <v>4</v>
      </c>
      <c r="D146" s="50"/>
      <c r="E146" s="51"/>
      <c r="F146" s="51"/>
      <c r="G146" s="51"/>
      <c r="H146" s="51"/>
      <c r="I146" s="51"/>
      <c r="J146" s="51"/>
      <c r="K146" s="51"/>
      <c r="L146" s="51"/>
      <c r="M146" s="51"/>
      <c r="N146" s="75"/>
      <c r="O146" s="75"/>
      <c r="P146" s="52"/>
    </row>
    <row r="147" spans="1:16" s="1" customFormat="1" ht="24.95" customHeight="1" x14ac:dyDescent="0.25">
      <c r="A147" s="66"/>
      <c r="B147" s="69"/>
      <c r="C147" s="42">
        <v>1</v>
      </c>
      <c r="D147" s="42"/>
      <c r="E147" s="43"/>
      <c r="F147" s="43"/>
      <c r="G147" s="43"/>
      <c r="H147" s="43"/>
      <c r="I147" s="43"/>
      <c r="J147" s="43"/>
      <c r="K147" s="43"/>
      <c r="L147" s="43"/>
      <c r="M147" s="43"/>
      <c r="N147" s="60"/>
      <c r="O147" s="60"/>
      <c r="P147" s="44"/>
    </row>
    <row r="148" spans="1:16" s="1" customFormat="1" ht="24.95" customHeight="1" x14ac:dyDescent="0.25">
      <c r="A148" s="67"/>
      <c r="B148" s="70"/>
      <c r="C148" s="45">
        <v>2</v>
      </c>
      <c r="D148" s="45"/>
      <c r="E148" s="46"/>
      <c r="F148" s="46"/>
      <c r="G148" s="46"/>
      <c r="H148" s="54"/>
      <c r="I148" s="46"/>
      <c r="J148" s="46"/>
      <c r="K148" s="46"/>
      <c r="L148" s="46"/>
      <c r="M148" s="46"/>
      <c r="N148" s="61"/>
      <c r="O148" s="61"/>
      <c r="P148" s="47"/>
    </row>
    <row r="149" spans="1:16" s="1" customFormat="1" ht="24.95" customHeight="1" x14ac:dyDescent="0.25">
      <c r="A149" s="67"/>
      <c r="B149" s="70"/>
      <c r="C149" s="45">
        <v>3</v>
      </c>
      <c r="D149" s="45"/>
      <c r="E149" s="48"/>
      <c r="F149" s="48"/>
      <c r="G149" s="48"/>
      <c r="H149" s="48"/>
      <c r="I149" s="48"/>
      <c r="J149" s="48"/>
      <c r="K149" s="48"/>
      <c r="L149" s="48"/>
      <c r="M149" s="48"/>
      <c r="N149" s="61"/>
      <c r="O149" s="61"/>
      <c r="P149" s="49"/>
    </row>
    <row r="150" spans="1:16" s="1" customFormat="1" ht="24.95" customHeight="1" thickBot="1" x14ac:dyDescent="0.3">
      <c r="A150" s="76"/>
      <c r="B150" s="77"/>
      <c r="C150" s="50">
        <v>4</v>
      </c>
      <c r="D150" s="50"/>
      <c r="E150" s="51"/>
      <c r="F150" s="51"/>
      <c r="G150" s="51"/>
      <c r="H150" s="51"/>
      <c r="I150" s="51"/>
      <c r="J150" s="51"/>
      <c r="K150" s="51"/>
      <c r="L150" s="51"/>
      <c r="M150" s="51"/>
      <c r="N150" s="75"/>
      <c r="O150" s="75"/>
      <c r="P150" s="52"/>
    </row>
    <row r="151" spans="1:16" s="1" customFormat="1" ht="24.95" customHeight="1" x14ac:dyDescent="0.25">
      <c r="A151" s="66"/>
      <c r="B151" s="69"/>
      <c r="C151" s="42">
        <v>1</v>
      </c>
      <c r="D151" s="42"/>
      <c r="E151" s="43"/>
      <c r="F151" s="43"/>
      <c r="G151" s="43"/>
      <c r="H151" s="43"/>
      <c r="I151" s="43"/>
      <c r="J151" s="43"/>
      <c r="K151" s="43"/>
      <c r="L151" s="43"/>
      <c r="M151" s="43"/>
      <c r="N151" s="60"/>
      <c r="O151" s="60"/>
      <c r="P151" s="44"/>
    </row>
    <row r="152" spans="1:16" s="1" customFormat="1" ht="24.95" customHeight="1" x14ac:dyDescent="0.25">
      <c r="A152" s="67"/>
      <c r="B152" s="70"/>
      <c r="C152" s="45">
        <v>2</v>
      </c>
      <c r="D152" s="45"/>
      <c r="E152" s="46"/>
      <c r="F152" s="46"/>
      <c r="G152" s="46"/>
      <c r="H152" s="54"/>
      <c r="I152" s="46"/>
      <c r="J152" s="46"/>
      <c r="K152" s="46"/>
      <c r="L152" s="46"/>
      <c r="M152" s="46"/>
      <c r="N152" s="61"/>
      <c r="O152" s="61"/>
      <c r="P152" s="47"/>
    </row>
    <row r="153" spans="1:16" s="1" customFormat="1" ht="24.95" customHeight="1" x14ac:dyDescent="0.25">
      <c r="A153" s="67"/>
      <c r="B153" s="70"/>
      <c r="C153" s="45">
        <v>3</v>
      </c>
      <c r="D153" s="45"/>
      <c r="E153" s="48"/>
      <c r="F153" s="48"/>
      <c r="G153" s="48"/>
      <c r="H153" s="48"/>
      <c r="I153" s="48"/>
      <c r="J153" s="48"/>
      <c r="K153" s="48"/>
      <c r="L153" s="48"/>
      <c r="M153" s="48"/>
      <c r="N153" s="61"/>
      <c r="O153" s="61"/>
      <c r="P153" s="49"/>
    </row>
    <row r="154" spans="1:16" s="1" customFormat="1" ht="24.95" customHeight="1" thickBot="1" x14ac:dyDescent="0.3">
      <c r="A154" s="76"/>
      <c r="B154" s="77"/>
      <c r="C154" s="50">
        <v>4</v>
      </c>
      <c r="D154" s="50"/>
      <c r="E154" s="51"/>
      <c r="F154" s="51"/>
      <c r="G154" s="51"/>
      <c r="H154" s="51"/>
      <c r="I154" s="51"/>
      <c r="J154" s="51"/>
      <c r="K154" s="51"/>
      <c r="L154" s="51"/>
      <c r="M154" s="51"/>
      <c r="N154" s="75"/>
      <c r="O154" s="75"/>
      <c r="P154" s="52"/>
    </row>
    <row r="155" spans="1:16" s="1" customFormat="1" ht="24.95" customHeight="1" x14ac:dyDescent="0.25">
      <c r="A155" s="66"/>
      <c r="B155" s="69"/>
      <c r="C155" s="42">
        <v>1</v>
      </c>
      <c r="D155" s="42"/>
      <c r="E155" s="43"/>
      <c r="F155" s="43"/>
      <c r="G155" s="43"/>
      <c r="H155" s="43"/>
      <c r="I155" s="43"/>
      <c r="J155" s="43"/>
      <c r="K155" s="43"/>
      <c r="L155" s="43"/>
      <c r="M155" s="43"/>
      <c r="N155" s="60"/>
      <c r="O155" s="60"/>
      <c r="P155" s="44"/>
    </row>
    <row r="156" spans="1:16" s="1" customFormat="1" ht="24.95" customHeight="1" x14ac:dyDescent="0.25">
      <c r="A156" s="67"/>
      <c r="B156" s="70"/>
      <c r="C156" s="45">
        <v>2</v>
      </c>
      <c r="D156" s="45"/>
      <c r="E156" s="46"/>
      <c r="F156" s="46"/>
      <c r="G156" s="46"/>
      <c r="H156" s="54"/>
      <c r="I156" s="46"/>
      <c r="J156" s="46"/>
      <c r="K156" s="46"/>
      <c r="L156" s="46"/>
      <c r="M156" s="46"/>
      <c r="N156" s="61"/>
      <c r="O156" s="61"/>
      <c r="P156" s="47"/>
    </row>
    <row r="157" spans="1:16" s="1" customFormat="1" ht="24.95" customHeight="1" x14ac:dyDescent="0.25">
      <c r="A157" s="67"/>
      <c r="B157" s="70"/>
      <c r="C157" s="45">
        <v>3</v>
      </c>
      <c r="D157" s="45"/>
      <c r="E157" s="48"/>
      <c r="F157" s="48"/>
      <c r="G157" s="48"/>
      <c r="H157" s="48"/>
      <c r="I157" s="48"/>
      <c r="J157" s="48"/>
      <c r="K157" s="48"/>
      <c r="L157" s="48"/>
      <c r="M157" s="48"/>
      <c r="N157" s="61"/>
      <c r="O157" s="61"/>
      <c r="P157" s="49"/>
    </row>
    <row r="158" spans="1:16" s="1" customFormat="1" ht="24.95" customHeight="1" thickBot="1" x14ac:dyDescent="0.3">
      <c r="A158" s="76"/>
      <c r="B158" s="77"/>
      <c r="C158" s="50">
        <v>4</v>
      </c>
      <c r="D158" s="50"/>
      <c r="E158" s="51"/>
      <c r="F158" s="51"/>
      <c r="G158" s="51"/>
      <c r="H158" s="51"/>
      <c r="I158" s="51"/>
      <c r="J158" s="51"/>
      <c r="K158" s="51"/>
      <c r="L158" s="51"/>
      <c r="M158" s="51"/>
      <c r="N158" s="75"/>
      <c r="O158" s="75"/>
      <c r="P158" s="52"/>
    </row>
    <row r="159" spans="1:16" s="1" customFormat="1" ht="24.95" customHeight="1" x14ac:dyDescent="0.25">
      <c r="A159" s="66"/>
      <c r="B159" s="69"/>
      <c r="C159" s="42">
        <v>1</v>
      </c>
      <c r="D159" s="42"/>
      <c r="E159" s="43"/>
      <c r="F159" s="43"/>
      <c r="G159" s="43"/>
      <c r="H159" s="43"/>
      <c r="I159" s="43"/>
      <c r="J159" s="43"/>
      <c r="K159" s="43"/>
      <c r="L159" s="43"/>
      <c r="M159" s="43"/>
      <c r="N159" s="60"/>
      <c r="O159" s="60"/>
      <c r="P159" s="44"/>
    </row>
    <row r="160" spans="1:16" s="1" customFormat="1" ht="24.95" customHeight="1" x14ac:dyDescent="0.25">
      <c r="A160" s="67"/>
      <c r="B160" s="70"/>
      <c r="C160" s="45">
        <v>2</v>
      </c>
      <c r="D160" s="45"/>
      <c r="E160" s="46"/>
      <c r="F160" s="46"/>
      <c r="G160" s="46"/>
      <c r="H160" s="46"/>
      <c r="I160" s="46"/>
      <c r="J160" s="46"/>
      <c r="K160" s="46"/>
      <c r="L160" s="46"/>
      <c r="M160" s="46"/>
      <c r="N160" s="61"/>
      <c r="O160" s="61"/>
      <c r="P160" s="47"/>
    </row>
    <row r="161" spans="1:16" s="1" customFormat="1" ht="24.95" customHeight="1" x14ac:dyDescent="0.25">
      <c r="A161" s="67"/>
      <c r="B161" s="70"/>
      <c r="C161" s="45">
        <v>3</v>
      </c>
      <c r="D161" s="45"/>
      <c r="E161" s="48"/>
      <c r="F161" s="48"/>
      <c r="G161" s="48"/>
      <c r="H161" s="48"/>
      <c r="I161" s="48"/>
      <c r="J161" s="48"/>
      <c r="K161" s="48"/>
      <c r="L161" s="48"/>
      <c r="M161" s="48"/>
      <c r="N161" s="61"/>
      <c r="O161" s="61"/>
      <c r="P161" s="49"/>
    </row>
    <row r="162" spans="1:16" s="1" customFormat="1" ht="24.95" customHeight="1" thickBot="1" x14ac:dyDescent="0.3">
      <c r="A162" s="76"/>
      <c r="B162" s="77"/>
      <c r="C162" s="50">
        <v>4</v>
      </c>
      <c r="D162" s="50"/>
      <c r="E162" s="51"/>
      <c r="F162" s="51"/>
      <c r="G162" s="51"/>
      <c r="H162" s="51"/>
      <c r="I162" s="51"/>
      <c r="J162" s="51"/>
      <c r="K162" s="51"/>
      <c r="L162" s="51"/>
      <c r="M162" s="51"/>
      <c r="N162" s="75"/>
      <c r="O162" s="75"/>
      <c r="P162" s="52"/>
    </row>
    <row r="163" spans="1:16" s="1" customFormat="1" ht="24.95" customHeight="1" x14ac:dyDescent="0.25">
      <c r="A163" s="66"/>
      <c r="B163" s="69"/>
      <c r="C163" s="42">
        <v>1</v>
      </c>
      <c r="D163" s="42"/>
      <c r="E163" s="43"/>
      <c r="F163" s="43"/>
      <c r="G163" s="43"/>
      <c r="H163" s="43"/>
      <c r="I163" s="43"/>
      <c r="J163" s="43"/>
      <c r="K163" s="43"/>
      <c r="L163" s="43"/>
      <c r="M163" s="43"/>
      <c r="N163" s="60"/>
      <c r="O163" s="60"/>
      <c r="P163" s="44"/>
    </row>
    <row r="164" spans="1:16" s="1" customFormat="1" ht="24.95" customHeight="1" x14ac:dyDescent="0.25">
      <c r="A164" s="67"/>
      <c r="B164" s="70"/>
      <c r="C164" s="45">
        <v>2</v>
      </c>
      <c r="D164" s="45"/>
      <c r="E164" s="46"/>
      <c r="F164" s="46"/>
      <c r="G164" s="46"/>
      <c r="H164" s="46"/>
      <c r="I164" s="46"/>
      <c r="J164" s="46"/>
      <c r="K164" s="46"/>
      <c r="L164" s="46"/>
      <c r="M164" s="46"/>
      <c r="N164" s="61"/>
      <c r="O164" s="61"/>
      <c r="P164" s="47"/>
    </row>
    <row r="165" spans="1:16" s="1" customFormat="1" ht="24.95" customHeight="1" x14ac:dyDescent="0.25">
      <c r="A165" s="67"/>
      <c r="B165" s="70"/>
      <c r="C165" s="45">
        <v>3</v>
      </c>
      <c r="D165" s="45"/>
      <c r="E165" s="48"/>
      <c r="F165" s="48"/>
      <c r="G165" s="48"/>
      <c r="H165" s="48"/>
      <c r="I165" s="48"/>
      <c r="J165" s="48"/>
      <c r="K165" s="48"/>
      <c r="L165" s="48"/>
      <c r="M165" s="48"/>
      <c r="N165" s="61"/>
      <c r="O165" s="61"/>
      <c r="P165" s="49"/>
    </row>
    <row r="166" spans="1:16" s="1" customFormat="1" ht="24.95" customHeight="1" thickBot="1" x14ac:dyDescent="0.3">
      <c r="A166" s="76"/>
      <c r="B166" s="77"/>
      <c r="C166" s="50">
        <v>4</v>
      </c>
      <c r="D166" s="50"/>
      <c r="E166" s="51"/>
      <c r="F166" s="51"/>
      <c r="G166" s="51"/>
      <c r="H166" s="51"/>
      <c r="I166" s="51"/>
      <c r="J166" s="51"/>
      <c r="K166" s="51"/>
      <c r="L166" s="51"/>
      <c r="M166" s="51"/>
      <c r="N166" s="75"/>
      <c r="O166" s="75"/>
      <c r="P166" s="52"/>
    </row>
    <row r="167" spans="1:16" ht="24.95" customHeight="1" x14ac:dyDescent="0.25">
      <c r="A167" s="66"/>
      <c r="B167" s="69"/>
      <c r="C167" s="42">
        <v>1</v>
      </c>
      <c r="D167" s="42"/>
      <c r="E167" s="43"/>
      <c r="F167" s="43"/>
      <c r="G167" s="43"/>
      <c r="H167" s="43"/>
      <c r="I167" s="43"/>
      <c r="J167" s="43"/>
      <c r="K167" s="43"/>
      <c r="L167" s="43"/>
      <c r="M167" s="43"/>
      <c r="N167" s="60"/>
      <c r="O167" s="60"/>
      <c r="P167" s="44"/>
    </row>
    <row r="168" spans="1:16" ht="24.95" customHeight="1" x14ac:dyDescent="0.25">
      <c r="A168" s="67"/>
      <c r="B168" s="70"/>
      <c r="C168" s="45">
        <v>2</v>
      </c>
      <c r="D168" s="45"/>
      <c r="E168" s="46"/>
      <c r="F168" s="46"/>
      <c r="G168" s="46"/>
      <c r="H168" s="46"/>
      <c r="I168" s="46"/>
      <c r="J168" s="46"/>
      <c r="K168" s="46"/>
      <c r="L168" s="46"/>
      <c r="M168" s="46"/>
      <c r="N168" s="61"/>
      <c r="O168" s="61"/>
      <c r="P168" s="47"/>
    </row>
    <row r="169" spans="1:16" ht="24.95" customHeight="1" x14ac:dyDescent="0.25">
      <c r="A169" s="67"/>
      <c r="B169" s="70"/>
      <c r="C169" s="45">
        <v>3</v>
      </c>
      <c r="D169" s="45"/>
      <c r="E169" s="48"/>
      <c r="F169" s="48"/>
      <c r="G169" s="48"/>
      <c r="H169" s="48"/>
      <c r="I169" s="48"/>
      <c r="J169" s="48"/>
      <c r="K169" s="48"/>
      <c r="L169" s="48"/>
      <c r="M169" s="48"/>
      <c r="N169" s="61"/>
      <c r="O169" s="61"/>
      <c r="P169" s="49"/>
    </row>
    <row r="170" spans="1:16" ht="24.95" customHeight="1" thickBot="1" x14ac:dyDescent="0.3">
      <c r="A170" s="76"/>
      <c r="B170" s="77"/>
      <c r="C170" s="50">
        <v>4</v>
      </c>
      <c r="D170" s="50"/>
      <c r="E170" s="51"/>
      <c r="F170" s="51"/>
      <c r="G170" s="51"/>
      <c r="H170" s="51"/>
      <c r="I170" s="51"/>
      <c r="J170" s="51"/>
      <c r="K170" s="51"/>
      <c r="L170" s="51"/>
      <c r="M170" s="51"/>
      <c r="N170" s="75"/>
      <c r="O170" s="75"/>
      <c r="P170" s="52"/>
    </row>
    <row r="172" spans="1:16" s="16" customFormat="1" ht="15" x14ac:dyDescent="0.2">
      <c r="A172" s="12"/>
      <c r="B172" s="32"/>
      <c r="C172" s="12"/>
      <c r="D172" s="12"/>
      <c r="E172" s="12"/>
      <c r="F172" s="12"/>
      <c r="G172" s="15"/>
      <c r="H172" s="12"/>
      <c r="I172" s="12"/>
      <c r="J172" s="12"/>
      <c r="K172" s="12"/>
      <c r="L172" s="12"/>
      <c r="M172" s="12"/>
      <c r="N172" s="12"/>
      <c r="O172" s="12"/>
      <c r="P172" s="12"/>
    </row>
    <row r="173" spans="1:16" s="16" customFormat="1" ht="15" x14ac:dyDescent="0.2">
      <c r="A173" s="12"/>
      <c r="B173" s="32"/>
      <c r="C173" s="12"/>
      <c r="D173" s="12"/>
      <c r="E173" s="12"/>
      <c r="F173" s="12"/>
      <c r="G173" s="15"/>
      <c r="H173" s="12"/>
      <c r="I173" s="12"/>
      <c r="J173" s="12"/>
      <c r="K173" s="12"/>
      <c r="L173" s="12"/>
      <c r="M173" s="12"/>
      <c r="N173" s="12"/>
      <c r="O173" s="12"/>
      <c r="P173" s="12"/>
    </row>
    <row r="177" spans="1:16" ht="24.95" customHeight="1" x14ac:dyDescent="0.25">
      <c r="A177" s="12"/>
      <c r="B177" s="32"/>
      <c r="C177" s="12"/>
      <c r="D177" s="12" t="s">
        <v>25</v>
      </c>
      <c r="E177" s="12">
        <v>1</v>
      </c>
      <c r="F177" s="12">
        <v>2</v>
      </c>
      <c r="G177" s="18">
        <v>3</v>
      </c>
      <c r="H177" s="12">
        <v>4</v>
      </c>
      <c r="I177" s="12"/>
      <c r="J177" s="12"/>
      <c r="K177" s="37"/>
    </row>
    <row r="178" spans="1:16" ht="24.95" customHeight="1" x14ac:dyDescent="0.25">
      <c r="A178" s="12"/>
      <c r="B178" s="32"/>
      <c r="C178" s="12"/>
      <c r="D178" s="12"/>
      <c r="E178" s="12"/>
      <c r="F178" s="12"/>
      <c r="G178" s="12"/>
      <c r="H178" s="12"/>
      <c r="I178" s="12"/>
      <c r="J178" s="73" t="s">
        <v>47</v>
      </c>
      <c r="K178" s="73"/>
    </row>
    <row r="179" spans="1:16" ht="24.95" customHeight="1" x14ac:dyDescent="0.25">
      <c r="A179" s="12"/>
      <c r="B179" s="32"/>
      <c r="C179" s="12"/>
      <c r="D179" s="16"/>
      <c r="E179" s="16"/>
      <c r="F179" s="16"/>
      <c r="G179" s="16"/>
      <c r="H179" s="16"/>
      <c r="I179" s="12"/>
      <c r="J179" s="12"/>
      <c r="K179" s="37"/>
    </row>
    <row r="180" spans="1:16" ht="24.95" customHeight="1" x14ac:dyDescent="0.25">
      <c r="A180" s="74" t="s">
        <v>35</v>
      </c>
      <c r="B180" s="74"/>
      <c r="C180" s="12" t="s">
        <v>30</v>
      </c>
      <c r="D180" s="12"/>
      <c r="E180" s="32">
        <f>SUM(E3:E170)</f>
        <v>0</v>
      </c>
      <c r="F180" s="32"/>
      <c r="G180" s="32"/>
      <c r="H180" s="32"/>
      <c r="I180" s="12"/>
      <c r="J180" s="72">
        <f>SUM(E180:I180)*2</f>
        <v>0</v>
      </c>
      <c r="K180" s="72"/>
    </row>
    <row r="181" spans="1:16" ht="24.95" customHeight="1" x14ac:dyDescent="0.25">
      <c r="A181" s="74" t="s">
        <v>36</v>
      </c>
      <c r="B181" s="74"/>
      <c r="C181" s="12" t="s">
        <v>30</v>
      </c>
      <c r="D181" s="12"/>
      <c r="E181" s="32">
        <f>F3+F7+F11+F15+F19+F23+F27+F31+F37+F41+F45+F49+F53+F57+F61+F65+F71+F75+F79+F83+F87+F91+F95+F99+F105+F109+F113+F117+F121+F125+F129+F133+F139+F143+F147+F151+F155+F159+F163+F167</f>
        <v>0</v>
      </c>
      <c r="F181" s="32">
        <f>F4+F8+F12+F16+F20+F24+F28+F32+F38+F42+F46+F50+F54+F58+F62+F66+F72+F76+F80+F84+F88+F92+F96+F100+F106+F110+F114+F118+F122+F126+F130+F134+F140+F144+F148+F152+F156+F160+F164+F168</f>
        <v>0</v>
      </c>
      <c r="G181" s="32">
        <f>F5+F9+F13+F17+F21+F25+F29+F33+F39+F43+F47+F51+F55+F59+F63+F67+F73+F77+F81+F85+F89+F93+F97+F101+F107+F111+F115+F119+F123+F127+F131+F135+F141+F145+F149+F153+F157+F161+F165+F169</f>
        <v>0</v>
      </c>
      <c r="H181" s="32">
        <f>F6+F10+F14+F18+F22+F26+F30+F34+F40+F44+F48+F52+F56+F60+F64+F68+F74+F78+F82+F86+F90+F94+F98+F102+F108+F112+F116+F120+F124+F128+F132+F136+F142+F146+F150+F154+F158+F162+F166+F170</f>
        <v>0</v>
      </c>
      <c r="I181" s="12"/>
      <c r="J181" s="72">
        <f t="shared" ref="J181" si="0">SUM(E181:I181)*2</f>
        <v>0</v>
      </c>
      <c r="K181" s="72"/>
    </row>
    <row r="182" spans="1:16" ht="24.95" customHeight="1" x14ac:dyDescent="0.25">
      <c r="A182" s="74" t="s">
        <v>37</v>
      </c>
      <c r="B182" s="74"/>
      <c r="C182" s="12" t="s">
        <v>30</v>
      </c>
      <c r="D182" s="12"/>
      <c r="E182" s="32">
        <f>G3+G7+G11+G15+G19+G23+G27+G31+G37+G41+G45+G49+G53+G57+G61+G65+G71+G75+G79+G83+G87+G91+G95+G99+G105+G109+G113+G117+G121+G125+G129+G133+G139+G143+G147+G151+G155+G159+G163+G167</f>
        <v>0</v>
      </c>
      <c r="F182" s="32">
        <f>G4+G8+G12+G16+G20+G24+G28+G32+G38+G42+G46+G50+G54+G58+G62+G66+G72+G76+G80+G84+G88+G92+G96+G100+G106+G110+G114+G118+G122+G126+G130+G134+G140+G144+G148+G152+G156+G160+G164+G168</f>
        <v>0</v>
      </c>
      <c r="G182" s="32">
        <f>G5+G9+G13+G17+G21+G25+G29+G33+G39+G43+G47+G51+G55+G59+G63+G67+G73+G77+G81+G85+G89+G93+G97+G101+G107+G111+G115+G119+G123+G127+G131+G135+G141+G145+G149+G153+G157+G161+G165+G169</f>
        <v>0</v>
      </c>
      <c r="H182" s="32">
        <f>G6+G10+G14+G18+G22+G26+G30+G34+G40+G44+G48+G52+G56+G60+G64+G68+G74+G78+G82+G86+G90+G94+G98+G102+G108+G112+G116+G120+G124+G128+G132+G136+G142+G146+G150+G154+G158+G162+G166+G170</f>
        <v>0</v>
      </c>
      <c r="I182" s="12"/>
      <c r="J182" s="72">
        <f>SUM(E182:I182)*8</f>
        <v>0</v>
      </c>
      <c r="K182" s="72"/>
    </row>
    <row r="183" spans="1:16" ht="24.95" customHeight="1" x14ac:dyDescent="0.25">
      <c r="A183" s="74" t="s">
        <v>38</v>
      </c>
      <c r="B183" s="74"/>
      <c r="C183" s="12" t="s">
        <v>30</v>
      </c>
      <c r="D183" s="16"/>
      <c r="E183" s="32">
        <f>H3+H7+H11+H15+H19+H23+H27+H31+H37+H41+H45+H49+H53+H57+H61+H65+H71+H75+H79+H83+H87+H91+H95+H99+H105+H109+H113+H117+H121+H125+H129+H133+H139+H143+H147+H151+H155+H159+H163+H167</f>
        <v>0</v>
      </c>
      <c r="F183" s="32">
        <f>H4+H8+H12+H16+H20+H24+H28+H32+H38+H42+H46+H50+H54+H58+H62+H66+H72+H76+H80+H84+H88+H92+H96+H100+H106+H110+H114+H118+H122+H126+H130+H134+H140+H144+H148+H152+H156+H160+H164+H168</f>
        <v>0</v>
      </c>
      <c r="G183" s="32">
        <f>H5+H9+H13+H17+H21+H25+H29+H33+H39+H43+H47+H51+H55+H59+H63+H67+H73+H77+H81+H85+H89+H93+H97+H101+H107+H111+H115+H119+H123+H127+H131+H135+H141+H145+H149+H153+H157+H161+H165+H169</f>
        <v>0</v>
      </c>
      <c r="H183" s="32">
        <f>H6+H10+H14+H18+H22+H26+H30+H34+H40+H44+H48+H52+H56+H60+H64+H68+H74+H78+H82+H86+H90+H94+H98+H102+H108+H112+H116+H120+H124+H128+H132+H136+H142+H146+H150+H154+H158+H162+H166+H170</f>
        <v>0</v>
      </c>
      <c r="I183" s="12"/>
      <c r="J183" s="72">
        <f>SUM(E183:I183)*30</f>
        <v>0</v>
      </c>
      <c r="K183" s="72"/>
    </row>
    <row r="184" spans="1:16" ht="24.95" customHeight="1" x14ac:dyDescent="0.25">
      <c r="A184" s="74" t="s">
        <v>39</v>
      </c>
      <c r="B184" s="74"/>
      <c r="C184" s="12" t="s">
        <v>30</v>
      </c>
      <c r="D184" s="16"/>
      <c r="E184" s="32">
        <f>I3+I7+I11+I15+I19+I23+I27+I31+I37+I41+I45+I49+I53+I57+I61+I65+I71+I75+I79+I83+I87+I91+I95+I99+I105+I109+I113+I117+I121+I125+I129+I133+I139+I143+I147+I151+I155+I159+I163+I167</f>
        <v>0</v>
      </c>
      <c r="F184" s="32">
        <f>I4+I8+I12+I16+I20+I24+I28+I32+I38+I42+I46+I50+I54+I58+I62+I66+I72+I76+I80+I84+I88+I92+I96+I100+I106+I110+I114+I118+I122+I126+I130+I134+I140+I144+I148+I152+I156+I160+I164+I168</f>
        <v>0</v>
      </c>
      <c r="G184" s="32">
        <f>I5+I9+I13+I17+I21+I25+I29+I33+I39+I43+I47+I51+I55+I59+I63+I67+I73+I77+I81+I85+I89+I93+I97+I101+I107+I111+I115+I119+I123+I127+I131+I135+I141+I145+I149+I153+I157+I161+I165+I169</f>
        <v>0</v>
      </c>
      <c r="H184" s="32">
        <f>I6+I10+I14+I18+I22+I26+I30+I34+I40+I44+I48+I52+I56+I60+I64+I68+I74+I78+I82+I86+I90+I94+I98+I102+I108+I112+I116+I120+I124+I128+I132+I136+I142+I146+I150+I154+I158+I162+I166+I170</f>
        <v>0</v>
      </c>
      <c r="I184" s="12"/>
      <c r="J184" s="72">
        <f>SUM(E184:I184)*35</f>
        <v>0</v>
      </c>
      <c r="K184" s="72"/>
    </row>
    <row r="185" spans="1:16" ht="24.95" customHeight="1" x14ac:dyDescent="0.25">
      <c r="A185" s="74" t="s">
        <v>21</v>
      </c>
      <c r="B185" s="74"/>
      <c r="C185" s="12" t="s">
        <v>30</v>
      </c>
      <c r="D185" s="16"/>
      <c r="E185" s="32">
        <f>J3+J7+J11+J15+J19+J23+J27+J31+J37+J41+J45+J49+J53+J57+J61+J65+J71+J75+J79+J83+J87+J91+J95+J99+J105+J109+J113+J117+J121+J125+J129+J133+J139+J143+J147+J151+J155+J159+J163+J167</f>
        <v>0</v>
      </c>
      <c r="F185" s="32">
        <f>J4+J8+J12+J16+J20+J24+J28+J32+J38+J42+J46+J50+J54+J58+J62+J66+J72+J76+J80+J84+J88+J92+J96+J100+J106+J110+J114+J118+J122+J126+J130+J134+J140+J144+J148+J152+J156+J160+J164+J168</f>
        <v>0</v>
      </c>
      <c r="G185" s="32">
        <f>J5+J9+J13+J17+J21+J25+J29+J33+J39+J43+J47+J51+J55+J59+J63+J67+J73+J77+J81+J85+J89+J93+J97+J101+J107+J111+J115+J119+J123+J127+J131+J135+J141+J145+J149+J153+J157+J161+J165+J169</f>
        <v>0</v>
      </c>
      <c r="H185" s="32">
        <f>J6+J10+J14+J18+J22+J26+J30+J34+J40+J44+J48+J52+J56+J60+J64+J68+J74+J78+J82+J86+J90+J94+J98+J102+J108+J112+J116+J120+J124+J128+J132+J136+J142+J146+J150+J154+J158+J162+J166+J170</f>
        <v>0</v>
      </c>
      <c r="I185" s="12"/>
      <c r="J185" s="72">
        <f>SUM(E185:I185)*60</f>
        <v>0</v>
      </c>
      <c r="K185" s="72"/>
    </row>
    <row r="186" spans="1:16" ht="24.95" customHeight="1" x14ac:dyDescent="0.25">
      <c r="A186" s="74" t="s">
        <v>40</v>
      </c>
      <c r="B186" s="74"/>
      <c r="C186" s="12" t="s">
        <v>30</v>
      </c>
      <c r="D186" s="16"/>
      <c r="E186" s="32">
        <f>K3+K7+K11+K15+K19+K23+K27+K31+K37+K41+K45+K49+K53+K57+K61+K65+K71+K75+K79+K83+K87+K91+K95+K99+K105+K109+K113+K117+K121+K125+K129+K133+K139+K143+K147+K151+K155+K159+K163+K167</f>
        <v>0</v>
      </c>
      <c r="F186" s="32">
        <f>K4+K8+K12+K16+K20+K24+K28+K32+K38+K42+K46+K50+K54+K58+K62+K66+K72+K76+K80+K84+K88+K92+K96+K100+K106+K110+K114+K118+K122+K126+K130+K134+K140+K144+K148+K152+K156+K160+K164+K168</f>
        <v>0</v>
      </c>
      <c r="G186" s="32">
        <f>K5+K9+K13+K17+K21+K25+K29+K33+K39+K43+K47+K51+K55+K59+K63+K67+K73+K77+K81+K85+K89+K93+K97+K101+K107+K111+K115+K119+K123+K127+K131+K135+K141+K145+K149+K153+K157+K161+K165+K169</f>
        <v>0</v>
      </c>
      <c r="H186" s="32">
        <f>K6+K10+K14+K18+K22+K26+K30+K34+K40+K44+K48+K52+K56+K60+K64+K68+K74+K78+K82+K86+K90+K94+K98+K102+K108+K112+K116+K120+K124+K128+K132+K136+K142+K146+K150+K154+K158+K162+K166+K170</f>
        <v>0</v>
      </c>
      <c r="I186" s="12"/>
      <c r="J186" s="72">
        <f>SUM(E186:I186)*35</f>
        <v>0</v>
      </c>
      <c r="K186" s="72"/>
    </row>
    <row r="187" spans="1:16" ht="24.95" customHeight="1" x14ac:dyDescent="0.25">
      <c r="A187" s="74" t="s">
        <v>41</v>
      </c>
      <c r="B187" s="74"/>
      <c r="C187" s="12" t="s">
        <v>30</v>
      </c>
      <c r="D187" s="16"/>
      <c r="E187" s="32">
        <f>L3+L7+L11+L15+L19+L23+L27+L31+L37+L41+L45+L49+L53+L57+L61+L65+L71+L75+L79+L83+L87+L91+L95+L99+L105+L109+L113+L117+L121+L125+L129+L133+L139+L143+L147+L151+L155+L159+L163+L167</f>
        <v>0</v>
      </c>
      <c r="F187" s="32">
        <f>L4+L8+L12+L16+L20+L24+L28+L32+L38+L42+L46+L50+L54+L58+L62+L66+L72+L76+L80+L84+L88+L92+L96+L100+L106+L110+L114+L118+L122+L126+L130+L134+L140+L144+L148+L152+L156+L160+L164+L168</f>
        <v>0</v>
      </c>
      <c r="G187" s="32">
        <f>L5+L9+L13+L17+L21+L25+L29+L33+L39+L43+L47+L51+L55+L59+L63+L67+L73+L77+L81+L85+L89+L93+L97+L101+L107+L111+L115+L119+L123+L127+L131+L135+L141+L145+L149+L153+L157+L161+L165+L169</f>
        <v>0</v>
      </c>
      <c r="H187" s="32">
        <f>L6+L10+L14+L18+L22+L26+L30+L34+L40+L44+L48+L52+L56+L60+L64+L68+L74+L78+L82+L86+L90+L94+L98+L102+L108+L112+L116+L120+L124+L128+L132+L136+L142+L146+L150+L154+L158+L162+L166+L170</f>
        <v>0</v>
      </c>
      <c r="I187" s="12"/>
      <c r="J187" s="72">
        <f>SUM(E187:I187)*35</f>
        <v>0</v>
      </c>
      <c r="K187" s="72"/>
    </row>
    <row r="188" spans="1:16" ht="24.95" customHeight="1" x14ac:dyDescent="0.25">
      <c r="A188" s="74" t="s">
        <v>42</v>
      </c>
      <c r="B188" s="74"/>
      <c r="C188" s="12" t="s">
        <v>30</v>
      </c>
      <c r="D188" s="16"/>
      <c r="E188" s="32">
        <f>M3+M7+M11+M15+M19+M23+M27+M31+M37+M41+M45+M49+M53+M57+M61+M65+M71+M75+M79+M83+M87+M91+M95+M99+M105+M109+M113+M117+M121+M125+M129+M133+M139+M143+M147+M151+M155+M159+M163+M167</f>
        <v>0</v>
      </c>
      <c r="F188" s="32">
        <f>M4+M8+M12+M16+M20+M24+M28+M32+M38+M42+M46+M50+M54+M58+M62+M66+M72+M76+M80+M84+M88+M92+M96+M100+M106+M110+M114+M118+M122+M126+M130+M134+M140+M144+M148+M152+M156+M160+M164+M168</f>
        <v>0</v>
      </c>
      <c r="G188" s="32">
        <f>M5+M9+M13+M17+M21+M25+M29+M33+M39+M43+M47+M51+M55+M59+M63+M67+M73+M77+M81+M85+M89+M93+M97+M101+M107+M111+M115+M119+M123+M127+M131+M135+M141+M145+M149+M153+M157+M161+M165+M169</f>
        <v>0</v>
      </c>
      <c r="H188" s="32">
        <f>M6+M10+M14+M18+M22+M26+M30+M34+M40+M44+M48+M52+M56+M60+M64+M68+M74+M78+M82+M86+M90+M94+M98+M102+M108+M112+M116+M120+M124+M128+M132+M136+M142+M146+M150+M154+M158+M162+M166+M170</f>
        <v>0</v>
      </c>
      <c r="I188" s="12"/>
      <c r="J188" s="72">
        <f>SUM(E188:I188)*25</f>
        <v>0</v>
      </c>
      <c r="K188" s="72"/>
    </row>
    <row r="189" spans="1:16" ht="24.95" customHeight="1" x14ac:dyDescent="0.25">
      <c r="A189" s="74" t="s">
        <v>22</v>
      </c>
      <c r="B189" s="74"/>
      <c r="C189" s="12" t="s">
        <v>31</v>
      </c>
      <c r="D189" s="12"/>
      <c r="E189" s="16">
        <f>SUM(N3:N170)</f>
        <v>0</v>
      </c>
      <c r="F189" s="59"/>
      <c r="G189" s="18"/>
      <c r="H189" s="59"/>
      <c r="I189" s="12"/>
      <c r="J189" s="72">
        <f>E189*1500</f>
        <v>0</v>
      </c>
      <c r="K189" s="72"/>
    </row>
    <row r="190" spans="1:16" ht="24.95" customHeight="1" x14ac:dyDescent="0.25">
      <c r="A190" s="74" t="s">
        <v>23</v>
      </c>
      <c r="B190" s="74"/>
      <c r="C190" s="12" t="s">
        <v>31</v>
      </c>
      <c r="D190" s="12"/>
      <c r="E190" s="16">
        <f>SUM(O3:O170)</f>
        <v>0</v>
      </c>
      <c r="F190" s="59"/>
      <c r="G190" s="18"/>
      <c r="H190" s="59"/>
      <c r="I190" s="12"/>
      <c r="J190" s="72">
        <f>E190*4000</f>
        <v>0</v>
      </c>
      <c r="K190" s="72"/>
    </row>
    <row r="191" spans="1:16" ht="24.95" customHeight="1" x14ac:dyDescent="0.25">
      <c r="A191" s="74" t="s">
        <v>24</v>
      </c>
      <c r="B191" s="74"/>
      <c r="C191" s="12" t="s">
        <v>31</v>
      </c>
      <c r="D191" s="12"/>
      <c r="E191" s="32">
        <f>P3+P7+P11+P15+P19+P23+P27+P31+P37+P41+P45+P49+P53+P57+P61+P65+P71+P75+P79+P83+P87+P91+P95+P99+P105+P109+P113+P117+P121+P125+P129+P133+P139+P143+P147+P151+P155+P159+P163+P167</f>
        <v>0</v>
      </c>
      <c r="F191" s="32">
        <f>P4+P8+P12+P16+P20+P24+P28+P32+P38+P42+P46+P50+P54+P58+P62+P66+P72+P76+P80+P84+P88+P92+P96+P100+P106+P110+P114+P118+P122+P126+P130+P134+P140+P144+P148+P152+P156+P160+P164+P168</f>
        <v>0</v>
      </c>
      <c r="G191" s="32">
        <f>P5+P9+P13+P17+P21+P25+P29+P33+P39+P43+P47+P51+P55+P59+P63+P67+P73+P77+P81+P85+P89+P93+P97+P101+P107+P111+P115+P119+P123+P127+P131+P135+P141+P145+P149+P153+P157+P161+P165+P169</f>
        <v>0</v>
      </c>
      <c r="H191" s="32">
        <f>P6+P10+P14+P18+P22+P26+P30+P34+P40+P44+P48+P52+P56+P60+P64+P68+P74+P78+P82+P86+P90+P94+P98+P102+P108+P112+P116+P120+P124+P128+P132+P136+P142+P146+P150+P154+P158+P162+P166+P170</f>
        <v>0</v>
      </c>
      <c r="I191" s="12"/>
      <c r="J191" s="72">
        <f>SUM(E191:I191)*200</f>
        <v>0</v>
      </c>
      <c r="K191" s="72"/>
    </row>
    <row r="192" spans="1:16" s="16" customFormat="1" ht="24.95" customHeight="1" x14ac:dyDescent="0.2">
      <c r="A192" s="12"/>
      <c r="B192" s="32"/>
      <c r="C192" s="12"/>
      <c r="D192" s="12"/>
      <c r="F192" s="12"/>
      <c r="G192" s="18"/>
      <c r="H192" s="12"/>
      <c r="I192" s="12"/>
      <c r="J192" s="12"/>
      <c r="L192" s="12"/>
      <c r="M192" s="12"/>
      <c r="N192" s="12"/>
      <c r="O192" s="12"/>
      <c r="P192" s="12"/>
    </row>
    <row r="193" spans="1:16" s="16" customFormat="1" ht="24.95" customHeight="1" x14ac:dyDescent="0.2">
      <c r="A193" s="12"/>
      <c r="B193" s="32"/>
      <c r="C193" s="12"/>
      <c r="D193" s="12"/>
      <c r="E193" s="12"/>
      <c r="F193" s="12"/>
      <c r="G193" s="15"/>
      <c r="H193" s="12"/>
      <c r="I193" s="12"/>
      <c r="J193" s="12"/>
      <c r="L193" s="12"/>
      <c r="M193" s="12"/>
      <c r="N193" s="12"/>
      <c r="O193" s="12"/>
      <c r="P193" s="12"/>
    </row>
    <row r="194" spans="1:16" ht="24.95" customHeight="1" x14ac:dyDescent="0.25">
      <c r="A194" s="73" t="s">
        <v>51</v>
      </c>
      <c r="B194" s="73"/>
      <c r="C194" s="12"/>
      <c r="D194" s="12"/>
      <c r="E194" s="34">
        <f>(E180*2+E181*2+E182*8+E183*30+E184*35+E185*60+E186*35+E187*35+E188*25+E189*1500+E190*4000+E191*200)</f>
        <v>0</v>
      </c>
      <c r="F194" s="34">
        <f t="shared" ref="F194:H194" si="1">(F180*2+F181*2+F182*8+F183*30+F184*35+F185*60+F186*35+F187*35+F188*25+F189*1500+F190*4000+F191*200)</f>
        <v>0</v>
      </c>
      <c r="G194" s="34">
        <f t="shared" si="1"/>
        <v>0</v>
      </c>
      <c r="H194" s="34">
        <f t="shared" si="1"/>
        <v>0</v>
      </c>
      <c r="I194" s="12"/>
      <c r="J194" s="72">
        <f>SUM(J180:J193)</f>
        <v>0</v>
      </c>
      <c r="K194" s="72"/>
    </row>
    <row r="221" spans="11:16" s="16" customFormat="1" ht="15" x14ac:dyDescent="0.2">
      <c r="K221" s="12"/>
      <c r="L221" s="12"/>
      <c r="M221" s="12"/>
      <c r="N221" s="12"/>
      <c r="O221" s="12"/>
      <c r="P221" s="12"/>
    </row>
    <row r="222" spans="11:16" s="16" customFormat="1" ht="15" x14ac:dyDescent="0.2">
      <c r="K222" s="12"/>
      <c r="L222" s="12"/>
      <c r="M222" s="12"/>
      <c r="N222" s="12"/>
      <c r="O222" s="12"/>
      <c r="P222" s="12"/>
    </row>
    <row r="223" spans="11:16" s="16" customFormat="1" ht="15" x14ac:dyDescent="0.2">
      <c r="K223" s="12"/>
      <c r="L223" s="12"/>
      <c r="M223" s="12"/>
      <c r="N223" s="12"/>
      <c r="O223" s="12"/>
      <c r="P223" s="12"/>
    </row>
    <row r="224" spans="11:16" s="16" customFormat="1" ht="15" x14ac:dyDescent="0.2">
      <c r="K224" s="12"/>
      <c r="L224" s="12"/>
      <c r="M224" s="12"/>
      <c r="N224" s="12"/>
      <c r="O224" s="12"/>
      <c r="P224" s="12"/>
    </row>
    <row r="225" spans="11:16" s="16" customFormat="1" ht="15" x14ac:dyDescent="0.2">
      <c r="K225" s="12"/>
      <c r="L225" s="12"/>
      <c r="M225" s="12"/>
      <c r="N225" s="12"/>
      <c r="O225" s="12"/>
      <c r="P225" s="12"/>
    </row>
    <row r="226" spans="11:16" s="16" customFormat="1" ht="15" x14ac:dyDescent="0.2">
      <c r="K226" s="12"/>
      <c r="L226" s="12"/>
      <c r="M226" s="12"/>
      <c r="N226" s="12"/>
      <c r="O226" s="12"/>
      <c r="P226" s="12"/>
    </row>
    <row r="227" spans="11:16" s="16" customFormat="1" ht="15" x14ac:dyDescent="0.2">
      <c r="K227" s="12"/>
      <c r="L227" s="12"/>
      <c r="M227" s="12"/>
      <c r="N227" s="12"/>
      <c r="O227" s="12"/>
      <c r="P227" s="12"/>
    </row>
    <row r="228" spans="11:16" s="16" customFormat="1" ht="15" x14ac:dyDescent="0.2">
      <c r="K228" s="12"/>
      <c r="L228" s="12"/>
      <c r="M228" s="12"/>
      <c r="N228" s="12"/>
      <c r="O228" s="12"/>
      <c r="P228" s="12"/>
    </row>
    <row r="229" spans="11:16" s="16" customFormat="1" ht="15" x14ac:dyDescent="0.2">
      <c r="K229" s="12"/>
      <c r="L229" s="12"/>
      <c r="M229" s="12"/>
      <c r="N229" s="12"/>
      <c r="O229" s="12"/>
      <c r="P229" s="12"/>
    </row>
    <row r="230" spans="11:16" s="16" customFormat="1" ht="15" x14ac:dyDescent="0.2">
      <c r="K230" s="12"/>
      <c r="L230" s="12"/>
      <c r="M230" s="12"/>
      <c r="N230" s="12"/>
      <c r="O230" s="12"/>
      <c r="P230" s="12"/>
    </row>
    <row r="231" spans="11:16" s="16" customFormat="1" ht="15" x14ac:dyDescent="0.2">
      <c r="K231" s="12"/>
      <c r="L231" s="12"/>
      <c r="M231" s="12"/>
      <c r="N231" s="12"/>
      <c r="O231" s="12"/>
      <c r="P231" s="12"/>
    </row>
    <row r="232" spans="11:16" s="16" customFormat="1" ht="15" x14ac:dyDescent="0.2">
      <c r="K232" s="12"/>
      <c r="L232" s="12"/>
      <c r="M232" s="12"/>
      <c r="N232" s="12"/>
      <c r="O232" s="12"/>
      <c r="P232" s="12"/>
    </row>
    <row r="233" spans="11:16" s="16" customFormat="1" ht="15" x14ac:dyDescent="0.2">
      <c r="K233" s="12"/>
      <c r="L233" s="12"/>
      <c r="M233" s="12"/>
      <c r="N233" s="12"/>
      <c r="O233" s="12"/>
      <c r="P233" s="12"/>
    </row>
    <row r="234" spans="11:16" s="16" customFormat="1" ht="15" x14ac:dyDescent="0.2">
      <c r="K234" s="12"/>
      <c r="L234" s="12"/>
      <c r="M234" s="12"/>
      <c r="N234" s="12"/>
      <c r="O234" s="12"/>
      <c r="P234" s="12"/>
    </row>
    <row r="235" spans="11:16" s="16" customFormat="1" ht="15" x14ac:dyDescent="0.2">
      <c r="K235" s="12"/>
      <c r="L235" s="12"/>
      <c r="M235" s="12"/>
      <c r="N235" s="12"/>
      <c r="O235" s="12"/>
      <c r="P235" s="12"/>
    </row>
    <row r="236" spans="11:16" s="16" customFormat="1" ht="15" x14ac:dyDescent="0.2">
      <c r="K236" s="12"/>
      <c r="L236" s="12"/>
      <c r="M236" s="12"/>
      <c r="N236" s="12"/>
      <c r="O236" s="12"/>
      <c r="P236" s="12"/>
    </row>
    <row r="237" spans="11:16" s="16" customFormat="1" ht="15" x14ac:dyDescent="0.2">
      <c r="K237" s="12"/>
      <c r="L237" s="12"/>
      <c r="M237" s="12"/>
      <c r="N237" s="12"/>
      <c r="O237" s="12"/>
      <c r="P237" s="12"/>
    </row>
    <row r="238" spans="11:16" s="16" customFormat="1" ht="15" x14ac:dyDescent="0.2">
      <c r="K238" s="12"/>
      <c r="L238" s="12"/>
      <c r="M238" s="12"/>
      <c r="N238" s="12"/>
      <c r="O238" s="12"/>
      <c r="P238" s="12"/>
    </row>
  </sheetData>
  <sheetProtection algorithmName="SHA-512" hashValue="9eUpsdxuW1FbLylmJszEACwLtJsLFe1W13lAHwwshkCxjsXlu8t81f8aK7GEv01hklJvIVmX6f/uOgEOS+h8lg==" saltValue="hpDoJURe75T72iGwle9zXw==" spinCount="100000" sheet="1" objects="1" scenarios="1" selectLockedCells="1"/>
  <mergeCells count="192">
    <mergeCell ref="A11:A14"/>
    <mergeCell ref="B11:B14"/>
    <mergeCell ref="N11:N14"/>
    <mergeCell ref="O11:O14"/>
    <mergeCell ref="A15:A18"/>
    <mergeCell ref="B15:B18"/>
    <mergeCell ref="N15:N18"/>
    <mergeCell ref="O15:O18"/>
    <mergeCell ref="A1:D1"/>
    <mergeCell ref="A3:A6"/>
    <mergeCell ref="B3:B6"/>
    <mergeCell ref="N3:N6"/>
    <mergeCell ref="O3:O6"/>
    <mergeCell ref="A7:A10"/>
    <mergeCell ref="B7:B10"/>
    <mergeCell ref="N7:N10"/>
    <mergeCell ref="O7:O10"/>
    <mergeCell ref="A27:A30"/>
    <mergeCell ref="B27:B30"/>
    <mergeCell ref="N27:N30"/>
    <mergeCell ref="O27:O30"/>
    <mergeCell ref="A31:A34"/>
    <mergeCell ref="B31:B34"/>
    <mergeCell ref="N31:N34"/>
    <mergeCell ref="O31:O34"/>
    <mergeCell ref="A19:A22"/>
    <mergeCell ref="B19:B22"/>
    <mergeCell ref="N19:N22"/>
    <mergeCell ref="O19:O22"/>
    <mergeCell ref="A23:A26"/>
    <mergeCell ref="B23:B26"/>
    <mergeCell ref="N23:N26"/>
    <mergeCell ref="O23:O26"/>
    <mergeCell ref="A45:A48"/>
    <mergeCell ref="B45:B48"/>
    <mergeCell ref="N45:N48"/>
    <mergeCell ref="O45:O48"/>
    <mergeCell ref="A49:A52"/>
    <mergeCell ref="B49:B52"/>
    <mergeCell ref="N49:N52"/>
    <mergeCell ref="O49:O52"/>
    <mergeCell ref="A35:D35"/>
    <mergeCell ref="A37:A40"/>
    <mergeCell ref="B37:B40"/>
    <mergeCell ref="N37:N40"/>
    <mergeCell ref="O37:O40"/>
    <mergeCell ref="A41:A44"/>
    <mergeCell ref="B41:B44"/>
    <mergeCell ref="N41:N44"/>
    <mergeCell ref="O41:O44"/>
    <mergeCell ref="A61:A64"/>
    <mergeCell ref="B61:B64"/>
    <mergeCell ref="N61:N64"/>
    <mergeCell ref="O61:O64"/>
    <mergeCell ref="A65:A68"/>
    <mergeCell ref="B65:B68"/>
    <mergeCell ref="N65:N68"/>
    <mergeCell ref="O65:O68"/>
    <mergeCell ref="A53:A56"/>
    <mergeCell ref="B53:B56"/>
    <mergeCell ref="N53:N56"/>
    <mergeCell ref="O53:O56"/>
    <mergeCell ref="A57:A60"/>
    <mergeCell ref="B57:B60"/>
    <mergeCell ref="N57:N60"/>
    <mergeCell ref="O57:O60"/>
    <mergeCell ref="A79:A82"/>
    <mergeCell ref="B79:B82"/>
    <mergeCell ref="N79:N82"/>
    <mergeCell ref="O79:O82"/>
    <mergeCell ref="A83:A86"/>
    <mergeCell ref="B83:B86"/>
    <mergeCell ref="N83:N86"/>
    <mergeCell ref="O83:O86"/>
    <mergeCell ref="A69:D69"/>
    <mergeCell ref="A71:A74"/>
    <mergeCell ref="B71:B74"/>
    <mergeCell ref="N71:N74"/>
    <mergeCell ref="O71:O74"/>
    <mergeCell ref="A75:A78"/>
    <mergeCell ref="B75:B78"/>
    <mergeCell ref="N75:N78"/>
    <mergeCell ref="O75:O78"/>
    <mergeCell ref="A95:A98"/>
    <mergeCell ref="B95:B98"/>
    <mergeCell ref="N95:N98"/>
    <mergeCell ref="O95:O98"/>
    <mergeCell ref="A99:A102"/>
    <mergeCell ref="B99:B102"/>
    <mergeCell ref="N99:N102"/>
    <mergeCell ref="O99:O102"/>
    <mergeCell ref="A87:A90"/>
    <mergeCell ref="B87:B90"/>
    <mergeCell ref="N87:N90"/>
    <mergeCell ref="O87:O90"/>
    <mergeCell ref="A91:A94"/>
    <mergeCell ref="B91:B94"/>
    <mergeCell ref="N91:N94"/>
    <mergeCell ref="O91:O94"/>
    <mergeCell ref="A113:A116"/>
    <mergeCell ref="B113:B116"/>
    <mergeCell ref="N113:N116"/>
    <mergeCell ref="O113:O116"/>
    <mergeCell ref="A117:A120"/>
    <mergeCell ref="B117:B120"/>
    <mergeCell ref="N117:N120"/>
    <mergeCell ref="O117:O120"/>
    <mergeCell ref="A103:D103"/>
    <mergeCell ref="A105:A108"/>
    <mergeCell ref="B105:B108"/>
    <mergeCell ref="N105:N108"/>
    <mergeCell ref="O105:O108"/>
    <mergeCell ref="A109:A112"/>
    <mergeCell ref="B109:B112"/>
    <mergeCell ref="N109:N112"/>
    <mergeCell ref="O109:O112"/>
    <mergeCell ref="A129:A132"/>
    <mergeCell ref="B129:B132"/>
    <mergeCell ref="N129:N132"/>
    <mergeCell ref="O129:O132"/>
    <mergeCell ref="A133:A136"/>
    <mergeCell ref="B133:B136"/>
    <mergeCell ref="N133:N136"/>
    <mergeCell ref="O133:O136"/>
    <mergeCell ref="A121:A124"/>
    <mergeCell ref="B121:B124"/>
    <mergeCell ref="N121:N124"/>
    <mergeCell ref="O121:O124"/>
    <mergeCell ref="A125:A128"/>
    <mergeCell ref="B125:B128"/>
    <mergeCell ref="N125:N128"/>
    <mergeCell ref="O125:O128"/>
    <mergeCell ref="A147:A150"/>
    <mergeCell ref="B147:B150"/>
    <mergeCell ref="N147:N150"/>
    <mergeCell ref="O147:O150"/>
    <mergeCell ref="A151:A154"/>
    <mergeCell ref="B151:B154"/>
    <mergeCell ref="N151:N154"/>
    <mergeCell ref="O151:O154"/>
    <mergeCell ref="A137:D137"/>
    <mergeCell ref="A139:A142"/>
    <mergeCell ref="B139:B142"/>
    <mergeCell ref="N139:N142"/>
    <mergeCell ref="O139:O142"/>
    <mergeCell ref="A143:A146"/>
    <mergeCell ref="B143:B146"/>
    <mergeCell ref="N143:N146"/>
    <mergeCell ref="O143:O146"/>
    <mergeCell ref="A163:A166"/>
    <mergeCell ref="B163:B166"/>
    <mergeCell ref="N163:N166"/>
    <mergeCell ref="O163:O166"/>
    <mergeCell ref="A167:A170"/>
    <mergeCell ref="B167:B170"/>
    <mergeCell ref="N167:N170"/>
    <mergeCell ref="O167:O170"/>
    <mergeCell ref="A155:A158"/>
    <mergeCell ref="B155:B158"/>
    <mergeCell ref="N155:N158"/>
    <mergeCell ref="O155:O158"/>
    <mergeCell ref="A159:A162"/>
    <mergeCell ref="B159:B162"/>
    <mergeCell ref="N159:N162"/>
    <mergeCell ref="O159:O162"/>
    <mergeCell ref="A183:B183"/>
    <mergeCell ref="J183:K183"/>
    <mergeCell ref="A184:B184"/>
    <mergeCell ref="J184:K184"/>
    <mergeCell ref="A185:B185"/>
    <mergeCell ref="J185:K185"/>
    <mergeCell ref="J178:K178"/>
    <mergeCell ref="A180:B180"/>
    <mergeCell ref="J180:K180"/>
    <mergeCell ref="A181:B181"/>
    <mergeCell ref="J181:K181"/>
    <mergeCell ref="A182:B182"/>
    <mergeCell ref="J182:K182"/>
    <mergeCell ref="A194:B194"/>
    <mergeCell ref="J194:K194"/>
    <mergeCell ref="A189:B189"/>
    <mergeCell ref="J189:K189"/>
    <mergeCell ref="A190:B190"/>
    <mergeCell ref="J190:K190"/>
    <mergeCell ref="A191:B191"/>
    <mergeCell ref="J191:K191"/>
    <mergeCell ref="A186:B186"/>
    <mergeCell ref="J186:K186"/>
    <mergeCell ref="A187:B187"/>
    <mergeCell ref="J187:K187"/>
    <mergeCell ref="A188:B188"/>
    <mergeCell ref="J188:K188"/>
  </mergeCells>
  <pageMargins left="0.15" right="0.15" top="0.15" bottom="0.15" header="0.3" footer="0.3"/>
  <pageSetup scale="68" orientation="landscape" r:id="rId1"/>
  <headerFooter>
    <oddFooter>&amp;R&amp;Pof&amp;N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8"/>
  <sheetViews>
    <sheetView workbookViewId="0">
      <selection sqref="A1:D1"/>
    </sheetView>
  </sheetViews>
  <sheetFormatPr defaultRowHeight="15.75" x14ac:dyDescent="0.25"/>
  <cols>
    <col min="1" max="1" width="19.85546875" style="2" customWidth="1"/>
    <col min="2" max="2" width="7.28515625" style="33" customWidth="1"/>
    <col min="3" max="3" width="2.85546875" style="2" customWidth="1"/>
    <col min="4" max="4" width="9.7109375" style="2" customWidth="1"/>
    <col min="5" max="5" width="12.7109375" style="2" customWidth="1"/>
    <col min="6" max="6" width="12.7109375" style="3" customWidth="1"/>
    <col min="7" max="7" width="12.7109375" style="4" customWidth="1"/>
    <col min="8" max="16" width="12.7109375" style="3" customWidth="1"/>
    <col min="17" max="32" width="9.140625" style="37"/>
    <col min="33" max="33" width="12.140625" style="37" bestFit="1" customWidth="1"/>
    <col min="34" max="34" width="9.140625" style="37"/>
    <col min="35" max="35" width="4" style="37" customWidth="1"/>
    <col min="36" max="36" width="7.28515625" style="37" customWidth="1"/>
    <col min="37" max="38" width="13.28515625" style="37" bestFit="1" customWidth="1"/>
    <col min="39" max="39" width="11.42578125" style="37" bestFit="1" customWidth="1"/>
    <col min="40" max="40" width="7.5703125" style="37" customWidth="1"/>
    <col min="41" max="41" width="9.140625" style="37"/>
    <col min="42" max="42" width="19.42578125" style="37" bestFit="1" customWidth="1"/>
    <col min="43" max="16384" width="9.140625" style="37"/>
  </cols>
  <sheetData>
    <row r="1" spans="1:16" ht="60" x14ac:dyDescent="0.25">
      <c r="A1" s="84" t="s">
        <v>43</v>
      </c>
      <c r="B1" s="85"/>
      <c r="C1" s="85"/>
      <c r="D1" s="86"/>
      <c r="E1" s="11" t="s">
        <v>19</v>
      </c>
      <c r="F1" s="9" t="s">
        <v>18</v>
      </c>
      <c r="G1" s="9" t="s">
        <v>2</v>
      </c>
      <c r="H1" s="9" t="s">
        <v>11</v>
      </c>
      <c r="I1" s="9" t="s">
        <v>9</v>
      </c>
      <c r="J1" s="9" t="s">
        <v>10</v>
      </c>
      <c r="K1" s="9" t="s">
        <v>7</v>
      </c>
      <c r="L1" s="8" t="s">
        <v>6</v>
      </c>
      <c r="M1" s="8" t="s">
        <v>16</v>
      </c>
      <c r="N1" s="9" t="s">
        <v>26</v>
      </c>
      <c r="O1" s="9" t="s">
        <v>27</v>
      </c>
      <c r="P1" s="35" t="s">
        <v>28</v>
      </c>
    </row>
    <row r="2" spans="1:16" ht="31.5" thickBot="1" x14ac:dyDescent="0.3">
      <c r="A2" s="5" t="s">
        <v>15</v>
      </c>
      <c r="B2" s="31" t="s">
        <v>0</v>
      </c>
      <c r="C2" s="7" t="s">
        <v>13</v>
      </c>
      <c r="D2" s="8" t="s">
        <v>12</v>
      </c>
      <c r="E2" s="19" t="s">
        <v>20</v>
      </c>
      <c r="F2" s="19" t="s">
        <v>17</v>
      </c>
      <c r="G2" s="19" t="s">
        <v>3</v>
      </c>
      <c r="H2" s="19" t="s">
        <v>4</v>
      </c>
      <c r="I2" s="20" t="s">
        <v>5</v>
      </c>
      <c r="J2" s="20" t="s">
        <v>14</v>
      </c>
      <c r="K2" s="20" t="s">
        <v>5</v>
      </c>
      <c r="L2" s="20" t="s">
        <v>5</v>
      </c>
      <c r="M2" s="20" t="s">
        <v>8</v>
      </c>
      <c r="N2" s="19" t="s">
        <v>32</v>
      </c>
      <c r="O2" s="19" t="s">
        <v>33</v>
      </c>
      <c r="P2" s="36" t="s">
        <v>29</v>
      </c>
    </row>
    <row r="3" spans="1:16" ht="24.95" customHeight="1" x14ac:dyDescent="0.25">
      <c r="A3" s="87"/>
      <c r="B3" s="90"/>
      <c r="C3" s="42">
        <v>1</v>
      </c>
      <c r="D3" s="42"/>
      <c r="E3" s="43"/>
      <c r="F3" s="43"/>
      <c r="G3" s="43"/>
      <c r="H3" s="43"/>
      <c r="I3" s="43"/>
      <c r="J3" s="43"/>
      <c r="K3" s="43"/>
      <c r="L3" s="43"/>
      <c r="M3" s="43"/>
      <c r="N3" s="78"/>
      <c r="O3" s="78"/>
      <c r="P3" s="44"/>
    </row>
    <row r="4" spans="1:16" ht="24.95" customHeight="1" x14ac:dyDescent="0.25">
      <c r="A4" s="88"/>
      <c r="B4" s="91"/>
      <c r="C4" s="45">
        <v>2</v>
      </c>
      <c r="D4" s="45"/>
      <c r="E4" s="54"/>
      <c r="F4" s="54"/>
      <c r="G4" s="54"/>
      <c r="H4" s="54"/>
      <c r="I4" s="46"/>
      <c r="J4" s="46"/>
      <c r="K4" s="46"/>
      <c r="L4" s="46"/>
      <c r="M4" s="46"/>
      <c r="N4" s="79"/>
      <c r="O4" s="79"/>
      <c r="P4" s="47"/>
    </row>
    <row r="5" spans="1:16" s="1" customFormat="1" ht="24.95" customHeight="1" x14ac:dyDescent="0.25">
      <c r="A5" s="88"/>
      <c r="B5" s="91"/>
      <c r="C5" s="45">
        <v>3</v>
      </c>
      <c r="D5" s="45"/>
      <c r="E5" s="48"/>
      <c r="F5" s="48"/>
      <c r="G5" s="48"/>
      <c r="H5" s="48"/>
      <c r="I5" s="48"/>
      <c r="J5" s="48"/>
      <c r="K5" s="48"/>
      <c r="L5" s="48"/>
      <c r="M5" s="48"/>
      <c r="N5" s="79"/>
      <c r="O5" s="79"/>
      <c r="P5" s="49"/>
    </row>
    <row r="6" spans="1:16" s="1" customFormat="1" ht="24.95" customHeight="1" thickBot="1" x14ac:dyDescent="0.3">
      <c r="A6" s="89"/>
      <c r="B6" s="92"/>
      <c r="C6" s="50">
        <v>4</v>
      </c>
      <c r="D6" s="50"/>
      <c r="E6" s="51"/>
      <c r="F6" s="51"/>
      <c r="G6" s="51"/>
      <c r="H6" s="51"/>
      <c r="I6" s="51"/>
      <c r="J6" s="51"/>
      <c r="K6" s="51"/>
      <c r="L6" s="51"/>
      <c r="M6" s="51"/>
      <c r="N6" s="80"/>
      <c r="O6" s="80"/>
      <c r="P6" s="52"/>
    </row>
    <row r="7" spans="1:16" s="1" customFormat="1" ht="24.95" customHeight="1" x14ac:dyDescent="0.25">
      <c r="A7" s="87"/>
      <c r="B7" s="90"/>
      <c r="C7" s="42">
        <v>1</v>
      </c>
      <c r="D7" s="42"/>
      <c r="E7" s="43"/>
      <c r="F7" s="43"/>
      <c r="G7" s="43"/>
      <c r="H7" s="43"/>
      <c r="I7" s="43"/>
      <c r="J7" s="43"/>
      <c r="K7" s="43"/>
      <c r="L7" s="43"/>
      <c r="M7" s="43"/>
      <c r="N7" s="78"/>
      <c r="O7" s="78"/>
      <c r="P7" s="44"/>
    </row>
    <row r="8" spans="1:16" s="1" customFormat="1" ht="24.95" customHeight="1" x14ac:dyDescent="0.25">
      <c r="A8" s="88"/>
      <c r="B8" s="91"/>
      <c r="C8" s="45">
        <v>2</v>
      </c>
      <c r="D8" s="45"/>
      <c r="E8" s="46"/>
      <c r="F8" s="46"/>
      <c r="G8" s="46"/>
      <c r="H8" s="46"/>
      <c r="I8" s="46"/>
      <c r="J8" s="46"/>
      <c r="K8" s="46"/>
      <c r="L8" s="46"/>
      <c r="M8" s="46"/>
      <c r="N8" s="79"/>
      <c r="O8" s="79"/>
      <c r="P8" s="47"/>
    </row>
    <row r="9" spans="1:16" s="1" customFormat="1" ht="24.95" customHeight="1" x14ac:dyDescent="0.25">
      <c r="A9" s="88"/>
      <c r="B9" s="91"/>
      <c r="C9" s="45">
        <v>3</v>
      </c>
      <c r="D9" s="45"/>
      <c r="E9" s="48"/>
      <c r="F9" s="48"/>
      <c r="G9" s="48"/>
      <c r="H9" s="48"/>
      <c r="I9" s="48"/>
      <c r="J9" s="48"/>
      <c r="K9" s="48"/>
      <c r="L9" s="48"/>
      <c r="M9" s="48"/>
      <c r="N9" s="79"/>
      <c r="O9" s="79"/>
      <c r="P9" s="49"/>
    </row>
    <row r="10" spans="1:16" s="1" customFormat="1" ht="24.95" customHeight="1" thickBot="1" x14ac:dyDescent="0.3">
      <c r="A10" s="89"/>
      <c r="B10" s="92"/>
      <c r="C10" s="50">
        <v>4</v>
      </c>
      <c r="D10" s="50"/>
      <c r="E10" s="51"/>
      <c r="F10" s="51"/>
      <c r="G10" s="51"/>
      <c r="H10" s="51"/>
      <c r="I10" s="51"/>
      <c r="J10" s="51"/>
      <c r="K10" s="51"/>
      <c r="L10" s="51"/>
      <c r="M10" s="51"/>
      <c r="N10" s="80"/>
      <c r="O10" s="80"/>
      <c r="P10" s="52"/>
    </row>
    <row r="11" spans="1:16" s="1" customFormat="1" ht="24.95" customHeight="1" x14ac:dyDescent="0.25">
      <c r="A11" s="87"/>
      <c r="B11" s="90"/>
      <c r="C11" s="42">
        <v>1</v>
      </c>
      <c r="D11" s="42"/>
      <c r="E11" s="43"/>
      <c r="F11" s="43"/>
      <c r="G11" s="43"/>
      <c r="H11" s="43"/>
      <c r="I11" s="43"/>
      <c r="J11" s="43"/>
      <c r="K11" s="43"/>
      <c r="L11" s="43"/>
      <c r="M11" s="43"/>
      <c r="N11" s="78"/>
      <c r="O11" s="78"/>
      <c r="P11" s="44"/>
    </row>
    <row r="12" spans="1:16" s="1" customFormat="1" ht="24.95" customHeight="1" x14ac:dyDescent="0.25">
      <c r="A12" s="88"/>
      <c r="B12" s="91"/>
      <c r="C12" s="45">
        <v>2</v>
      </c>
      <c r="D12" s="45"/>
      <c r="E12" s="54"/>
      <c r="F12" s="54"/>
      <c r="G12" s="54"/>
      <c r="H12" s="54"/>
      <c r="I12" s="46"/>
      <c r="J12" s="46"/>
      <c r="K12" s="46"/>
      <c r="L12" s="46"/>
      <c r="M12" s="46"/>
      <c r="N12" s="79"/>
      <c r="O12" s="79"/>
      <c r="P12" s="47"/>
    </row>
    <row r="13" spans="1:16" s="1" customFormat="1" ht="24.95" customHeight="1" x14ac:dyDescent="0.25">
      <c r="A13" s="88"/>
      <c r="B13" s="91"/>
      <c r="C13" s="45">
        <v>3</v>
      </c>
      <c r="D13" s="45"/>
      <c r="E13" s="48"/>
      <c r="F13" s="48"/>
      <c r="G13" s="48"/>
      <c r="H13" s="48"/>
      <c r="I13" s="48"/>
      <c r="J13" s="48"/>
      <c r="K13" s="48"/>
      <c r="L13" s="48"/>
      <c r="M13" s="48"/>
      <c r="N13" s="79"/>
      <c r="O13" s="79"/>
      <c r="P13" s="49"/>
    </row>
    <row r="14" spans="1:16" s="1" customFormat="1" ht="24.95" customHeight="1" thickBot="1" x14ac:dyDescent="0.3">
      <c r="A14" s="89"/>
      <c r="B14" s="92"/>
      <c r="C14" s="50">
        <v>4</v>
      </c>
      <c r="D14" s="50"/>
      <c r="E14" s="51"/>
      <c r="F14" s="51"/>
      <c r="G14" s="51"/>
      <c r="H14" s="51"/>
      <c r="I14" s="51"/>
      <c r="J14" s="51"/>
      <c r="K14" s="51"/>
      <c r="L14" s="51"/>
      <c r="M14" s="51"/>
      <c r="N14" s="80"/>
      <c r="O14" s="80"/>
      <c r="P14" s="52"/>
    </row>
    <row r="15" spans="1:16" s="1" customFormat="1" ht="24.95" customHeight="1" x14ac:dyDescent="0.25">
      <c r="A15" s="87"/>
      <c r="B15" s="90"/>
      <c r="C15" s="42">
        <v>1</v>
      </c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78"/>
      <c r="O15" s="78"/>
      <c r="P15" s="44"/>
    </row>
    <row r="16" spans="1:16" s="1" customFormat="1" ht="24.95" customHeight="1" x14ac:dyDescent="0.25">
      <c r="A16" s="88"/>
      <c r="B16" s="91"/>
      <c r="C16" s="45">
        <v>2</v>
      </c>
      <c r="D16" s="45"/>
      <c r="E16" s="54"/>
      <c r="F16" s="54"/>
      <c r="G16" s="54"/>
      <c r="H16" s="54"/>
      <c r="I16" s="46"/>
      <c r="J16" s="46"/>
      <c r="K16" s="46"/>
      <c r="L16" s="46"/>
      <c r="M16" s="46"/>
      <c r="N16" s="79"/>
      <c r="O16" s="79"/>
      <c r="P16" s="47"/>
    </row>
    <row r="17" spans="1:16" s="1" customFormat="1" ht="24.95" customHeight="1" x14ac:dyDescent="0.25">
      <c r="A17" s="88"/>
      <c r="B17" s="91"/>
      <c r="C17" s="45">
        <v>3</v>
      </c>
      <c r="D17" s="45"/>
      <c r="E17" s="48"/>
      <c r="F17" s="48"/>
      <c r="G17" s="48"/>
      <c r="H17" s="48"/>
      <c r="I17" s="48"/>
      <c r="J17" s="48"/>
      <c r="K17" s="48"/>
      <c r="L17" s="48"/>
      <c r="M17" s="48"/>
      <c r="N17" s="79"/>
      <c r="O17" s="79"/>
      <c r="P17" s="49"/>
    </row>
    <row r="18" spans="1:16" s="1" customFormat="1" ht="24.95" customHeight="1" thickBot="1" x14ac:dyDescent="0.3">
      <c r="A18" s="89"/>
      <c r="B18" s="92"/>
      <c r="C18" s="50">
        <v>4</v>
      </c>
      <c r="D18" s="50"/>
      <c r="E18" s="51"/>
      <c r="F18" s="51"/>
      <c r="G18" s="51"/>
      <c r="H18" s="51"/>
      <c r="I18" s="51"/>
      <c r="J18" s="51"/>
      <c r="K18" s="51"/>
      <c r="L18" s="51"/>
      <c r="M18" s="51"/>
      <c r="N18" s="80"/>
      <c r="O18" s="80"/>
      <c r="P18" s="52"/>
    </row>
    <row r="19" spans="1:16" s="1" customFormat="1" ht="24.95" customHeight="1" x14ac:dyDescent="0.25">
      <c r="A19" s="87"/>
      <c r="B19" s="90"/>
      <c r="C19" s="42">
        <v>1</v>
      </c>
      <c r="D19" s="42"/>
      <c r="E19" s="43"/>
      <c r="F19" s="43"/>
      <c r="G19" s="43"/>
      <c r="H19" s="43"/>
      <c r="I19" s="43"/>
      <c r="J19" s="43"/>
      <c r="K19" s="43"/>
      <c r="L19" s="43"/>
      <c r="M19" s="43"/>
      <c r="N19" s="78"/>
      <c r="O19" s="78"/>
      <c r="P19" s="44"/>
    </row>
    <row r="20" spans="1:16" s="1" customFormat="1" ht="24.95" customHeight="1" x14ac:dyDescent="0.25">
      <c r="A20" s="88"/>
      <c r="B20" s="91"/>
      <c r="C20" s="45">
        <v>2</v>
      </c>
      <c r="D20" s="45"/>
      <c r="E20" s="54"/>
      <c r="F20" s="54"/>
      <c r="G20" s="54"/>
      <c r="H20" s="54"/>
      <c r="I20" s="46"/>
      <c r="J20" s="46"/>
      <c r="K20" s="46"/>
      <c r="L20" s="46"/>
      <c r="M20" s="46"/>
      <c r="N20" s="79"/>
      <c r="O20" s="79"/>
      <c r="P20" s="47"/>
    </row>
    <row r="21" spans="1:16" s="1" customFormat="1" ht="24.95" customHeight="1" x14ac:dyDescent="0.25">
      <c r="A21" s="88"/>
      <c r="B21" s="91"/>
      <c r="C21" s="45">
        <v>3</v>
      </c>
      <c r="D21" s="45"/>
      <c r="E21" s="48"/>
      <c r="F21" s="48"/>
      <c r="G21" s="48"/>
      <c r="H21" s="48"/>
      <c r="I21" s="48"/>
      <c r="J21" s="48"/>
      <c r="K21" s="48"/>
      <c r="L21" s="48"/>
      <c r="M21" s="48"/>
      <c r="N21" s="79"/>
      <c r="O21" s="79"/>
      <c r="P21" s="49"/>
    </row>
    <row r="22" spans="1:16" s="1" customFormat="1" ht="24.95" customHeight="1" thickBot="1" x14ac:dyDescent="0.3">
      <c r="A22" s="89"/>
      <c r="B22" s="92"/>
      <c r="C22" s="50">
        <v>4</v>
      </c>
      <c r="D22" s="50"/>
      <c r="E22" s="51"/>
      <c r="F22" s="51"/>
      <c r="G22" s="51"/>
      <c r="H22" s="51"/>
      <c r="I22" s="51"/>
      <c r="J22" s="51"/>
      <c r="K22" s="51"/>
      <c r="L22" s="51"/>
      <c r="M22" s="51"/>
      <c r="N22" s="80"/>
      <c r="O22" s="80"/>
      <c r="P22" s="52"/>
    </row>
    <row r="23" spans="1:16" s="1" customFormat="1" ht="24.95" customHeight="1" x14ac:dyDescent="0.25">
      <c r="A23" s="87"/>
      <c r="B23" s="90"/>
      <c r="C23" s="42">
        <v>1</v>
      </c>
      <c r="D23" s="42"/>
      <c r="E23" s="43"/>
      <c r="F23" s="43"/>
      <c r="G23" s="43"/>
      <c r="H23" s="43"/>
      <c r="I23" s="43"/>
      <c r="J23" s="43"/>
      <c r="K23" s="43"/>
      <c r="L23" s="43"/>
      <c r="M23" s="43"/>
      <c r="N23" s="78"/>
      <c r="O23" s="78"/>
      <c r="P23" s="44"/>
    </row>
    <row r="24" spans="1:16" s="1" customFormat="1" ht="24.95" customHeight="1" x14ac:dyDescent="0.25">
      <c r="A24" s="88"/>
      <c r="B24" s="91"/>
      <c r="C24" s="45">
        <v>2</v>
      </c>
      <c r="D24" s="45"/>
      <c r="E24" s="54"/>
      <c r="F24" s="54"/>
      <c r="G24" s="54"/>
      <c r="H24" s="54"/>
      <c r="I24" s="46"/>
      <c r="J24" s="46"/>
      <c r="K24" s="46"/>
      <c r="L24" s="46"/>
      <c r="M24" s="46"/>
      <c r="N24" s="79"/>
      <c r="O24" s="79"/>
      <c r="P24" s="47"/>
    </row>
    <row r="25" spans="1:16" s="1" customFormat="1" ht="24.95" customHeight="1" x14ac:dyDescent="0.25">
      <c r="A25" s="88"/>
      <c r="B25" s="91"/>
      <c r="C25" s="45">
        <v>3</v>
      </c>
      <c r="D25" s="45"/>
      <c r="E25" s="48"/>
      <c r="F25" s="48"/>
      <c r="G25" s="48"/>
      <c r="H25" s="48"/>
      <c r="I25" s="48"/>
      <c r="J25" s="48"/>
      <c r="K25" s="48"/>
      <c r="L25" s="48"/>
      <c r="M25" s="48"/>
      <c r="N25" s="79"/>
      <c r="O25" s="79"/>
      <c r="P25" s="49"/>
    </row>
    <row r="26" spans="1:16" s="1" customFormat="1" ht="24.95" customHeight="1" thickBot="1" x14ac:dyDescent="0.3">
      <c r="A26" s="89"/>
      <c r="B26" s="92"/>
      <c r="C26" s="50">
        <v>4</v>
      </c>
      <c r="D26" s="50"/>
      <c r="E26" s="51"/>
      <c r="F26" s="51"/>
      <c r="G26" s="51"/>
      <c r="H26" s="51"/>
      <c r="I26" s="51"/>
      <c r="J26" s="51"/>
      <c r="K26" s="51"/>
      <c r="L26" s="51"/>
      <c r="M26" s="51"/>
      <c r="N26" s="80"/>
      <c r="O26" s="80"/>
      <c r="P26" s="52"/>
    </row>
    <row r="27" spans="1:16" s="1" customFormat="1" ht="24.95" customHeight="1" x14ac:dyDescent="0.25">
      <c r="A27" s="66"/>
      <c r="B27" s="69"/>
      <c r="C27" s="42">
        <v>1</v>
      </c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60"/>
      <c r="O27" s="60"/>
      <c r="P27" s="44"/>
    </row>
    <row r="28" spans="1:16" s="1" customFormat="1" ht="24.95" customHeight="1" x14ac:dyDescent="0.25">
      <c r="A28" s="67"/>
      <c r="B28" s="70"/>
      <c r="C28" s="45">
        <v>2</v>
      </c>
      <c r="D28" s="45"/>
      <c r="E28" s="54"/>
      <c r="F28" s="54"/>
      <c r="G28" s="54"/>
      <c r="H28" s="54"/>
      <c r="I28" s="46"/>
      <c r="J28" s="46"/>
      <c r="K28" s="46"/>
      <c r="L28" s="46"/>
      <c r="M28" s="46"/>
      <c r="N28" s="61"/>
      <c r="O28" s="61"/>
      <c r="P28" s="47"/>
    </row>
    <row r="29" spans="1:16" s="1" customFormat="1" ht="24.95" customHeight="1" x14ac:dyDescent="0.25">
      <c r="A29" s="67"/>
      <c r="B29" s="70"/>
      <c r="C29" s="45">
        <v>3</v>
      </c>
      <c r="D29" s="45"/>
      <c r="E29" s="48"/>
      <c r="F29" s="48"/>
      <c r="G29" s="48"/>
      <c r="H29" s="48"/>
      <c r="I29" s="48"/>
      <c r="J29" s="48"/>
      <c r="K29" s="48"/>
      <c r="L29" s="48"/>
      <c r="M29" s="48"/>
      <c r="N29" s="61"/>
      <c r="O29" s="61"/>
      <c r="P29" s="49"/>
    </row>
    <row r="30" spans="1:16" s="1" customFormat="1" ht="24.95" customHeight="1" thickBot="1" x14ac:dyDescent="0.3">
      <c r="A30" s="76"/>
      <c r="B30" s="77"/>
      <c r="C30" s="50">
        <v>4</v>
      </c>
      <c r="D30" s="50"/>
      <c r="E30" s="51"/>
      <c r="F30" s="51"/>
      <c r="G30" s="51"/>
      <c r="H30" s="51"/>
      <c r="I30" s="51"/>
      <c r="J30" s="51"/>
      <c r="K30" s="51"/>
      <c r="L30" s="51"/>
      <c r="M30" s="51"/>
      <c r="N30" s="75"/>
      <c r="O30" s="75"/>
      <c r="P30" s="52"/>
    </row>
    <row r="31" spans="1:16" s="1" customFormat="1" ht="24.95" customHeight="1" x14ac:dyDescent="0.25">
      <c r="A31" s="66"/>
      <c r="B31" s="69"/>
      <c r="C31" s="42">
        <v>1</v>
      </c>
      <c r="D31" s="42"/>
      <c r="E31" s="43"/>
      <c r="F31" s="43"/>
      <c r="G31" s="43"/>
      <c r="H31" s="43"/>
      <c r="I31" s="43"/>
      <c r="J31" s="43"/>
      <c r="K31" s="43"/>
      <c r="L31" s="43"/>
      <c r="M31" s="43"/>
      <c r="N31" s="60"/>
      <c r="O31" s="60"/>
      <c r="P31" s="44"/>
    </row>
    <row r="32" spans="1:16" s="1" customFormat="1" ht="24.95" customHeight="1" x14ac:dyDescent="0.25">
      <c r="A32" s="67"/>
      <c r="B32" s="70"/>
      <c r="C32" s="45">
        <v>2</v>
      </c>
      <c r="D32" s="45"/>
      <c r="E32" s="54"/>
      <c r="F32" s="54"/>
      <c r="G32" s="54"/>
      <c r="H32" s="54"/>
      <c r="I32" s="46"/>
      <c r="J32" s="46"/>
      <c r="K32" s="46"/>
      <c r="L32" s="46"/>
      <c r="M32" s="46"/>
      <c r="N32" s="61"/>
      <c r="O32" s="61"/>
      <c r="P32" s="47"/>
    </row>
    <row r="33" spans="1:16" s="1" customFormat="1" ht="24.95" customHeight="1" x14ac:dyDescent="0.25">
      <c r="A33" s="67"/>
      <c r="B33" s="70"/>
      <c r="C33" s="45">
        <v>3</v>
      </c>
      <c r="D33" s="45"/>
      <c r="E33" s="48"/>
      <c r="F33" s="48"/>
      <c r="G33" s="48"/>
      <c r="H33" s="48"/>
      <c r="I33" s="48"/>
      <c r="J33" s="48"/>
      <c r="K33" s="48"/>
      <c r="L33" s="48"/>
      <c r="M33" s="48"/>
      <c r="N33" s="61"/>
      <c r="O33" s="61"/>
      <c r="P33" s="49"/>
    </row>
    <row r="34" spans="1:16" s="1" customFormat="1" ht="24.95" customHeight="1" thickBot="1" x14ac:dyDescent="0.3">
      <c r="A34" s="76"/>
      <c r="B34" s="77"/>
      <c r="C34" s="50">
        <v>4</v>
      </c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75"/>
      <c r="O34" s="75"/>
      <c r="P34" s="52"/>
    </row>
    <row r="35" spans="1:16" s="1" customFormat="1" ht="60" x14ac:dyDescent="0.25">
      <c r="A35" s="81" t="str">
        <f>A1</f>
        <v>Producer Name</v>
      </c>
      <c r="B35" s="82"/>
      <c r="C35" s="82"/>
      <c r="D35" s="83"/>
      <c r="E35" s="22" t="s">
        <v>19</v>
      </c>
      <c r="F35" s="23" t="s">
        <v>1</v>
      </c>
      <c r="G35" s="23" t="s">
        <v>2</v>
      </c>
      <c r="H35" s="13" t="s">
        <v>11</v>
      </c>
      <c r="I35" s="13" t="s">
        <v>9</v>
      </c>
      <c r="J35" s="13" t="s">
        <v>10</v>
      </c>
      <c r="K35" s="13" t="s">
        <v>7</v>
      </c>
      <c r="L35" s="13" t="s">
        <v>6</v>
      </c>
      <c r="M35" s="17" t="s">
        <v>16</v>
      </c>
      <c r="N35" s="9" t="s">
        <v>26</v>
      </c>
      <c r="O35" s="9" t="s">
        <v>27</v>
      </c>
      <c r="P35" s="35" t="s">
        <v>28</v>
      </c>
    </row>
    <row r="36" spans="1:16" s="1" customFormat="1" ht="31.5" thickBot="1" x14ac:dyDescent="0.3">
      <c r="A36" s="5" t="s">
        <v>15</v>
      </c>
      <c r="B36" s="31" t="s">
        <v>0</v>
      </c>
      <c r="C36" s="7" t="s">
        <v>13</v>
      </c>
      <c r="D36" s="8" t="s">
        <v>12</v>
      </c>
      <c r="E36" s="19" t="s">
        <v>20</v>
      </c>
      <c r="F36" s="19" t="s">
        <v>17</v>
      </c>
      <c r="G36" s="19" t="s">
        <v>3</v>
      </c>
      <c r="H36" s="21" t="s">
        <v>4</v>
      </c>
      <c r="I36" s="21" t="s">
        <v>5</v>
      </c>
      <c r="J36" s="21" t="s">
        <v>14</v>
      </c>
      <c r="K36" s="21" t="s">
        <v>5</v>
      </c>
      <c r="L36" s="21" t="s">
        <v>5</v>
      </c>
      <c r="M36" s="21" t="s">
        <v>8</v>
      </c>
      <c r="N36" s="19" t="s">
        <v>32</v>
      </c>
      <c r="O36" s="19" t="s">
        <v>33</v>
      </c>
      <c r="P36" s="36" t="s">
        <v>29</v>
      </c>
    </row>
    <row r="37" spans="1:16" s="1" customFormat="1" ht="24.95" customHeight="1" x14ac:dyDescent="0.25">
      <c r="A37" s="66"/>
      <c r="B37" s="69"/>
      <c r="C37" s="42">
        <v>1</v>
      </c>
      <c r="D37" s="42"/>
      <c r="E37" s="43"/>
      <c r="F37" s="43"/>
      <c r="G37" s="43"/>
      <c r="H37" s="43"/>
      <c r="I37" s="43"/>
      <c r="J37" s="43"/>
      <c r="K37" s="43"/>
      <c r="L37" s="43"/>
      <c r="M37" s="43"/>
      <c r="N37" s="60"/>
      <c r="O37" s="60"/>
      <c r="P37" s="44"/>
    </row>
    <row r="38" spans="1:16" s="1" customFormat="1" ht="24.95" customHeight="1" x14ac:dyDescent="0.25">
      <c r="A38" s="67"/>
      <c r="B38" s="70"/>
      <c r="C38" s="45">
        <v>2</v>
      </c>
      <c r="D38" s="45"/>
      <c r="E38" s="46"/>
      <c r="F38" s="46"/>
      <c r="G38" s="46"/>
      <c r="H38" s="46"/>
      <c r="I38" s="46"/>
      <c r="J38" s="46"/>
      <c r="K38" s="46"/>
      <c r="L38" s="46"/>
      <c r="M38" s="46"/>
      <c r="N38" s="61"/>
      <c r="O38" s="61"/>
      <c r="P38" s="47"/>
    </row>
    <row r="39" spans="1:16" s="1" customFormat="1" ht="24.95" customHeight="1" x14ac:dyDescent="0.25">
      <c r="A39" s="67"/>
      <c r="B39" s="70"/>
      <c r="C39" s="45">
        <v>3</v>
      </c>
      <c r="D39" s="45"/>
      <c r="E39" s="48"/>
      <c r="F39" s="48"/>
      <c r="G39" s="48"/>
      <c r="H39" s="48"/>
      <c r="I39" s="48"/>
      <c r="J39" s="48"/>
      <c r="K39" s="48"/>
      <c r="L39" s="48"/>
      <c r="M39" s="48"/>
      <c r="N39" s="61"/>
      <c r="O39" s="61"/>
      <c r="P39" s="49"/>
    </row>
    <row r="40" spans="1:16" s="1" customFormat="1" ht="24.95" customHeight="1" thickBot="1" x14ac:dyDescent="0.3">
      <c r="A40" s="76"/>
      <c r="B40" s="77"/>
      <c r="C40" s="50">
        <v>4</v>
      </c>
      <c r="D40" s="50"/>
      <c r="E40" s="51"/>
      <c r="F40" s="51"/>
      <c r="G40" s="51"/>
      <c r="H40" s="51"/>
      <c r="I40" s="51"/>
      <c r="J40" s="51"/>
      <c r="K40" s="51"/>
      <c r="L40" s="51"/>
      <c r="M40" s="51"/>
      <c r="N40" s="75"/>
      <c r="O40" s="75"/>
      <c r="P40" s="52"/>
    </row>
    <row r="41" spans="1:16" s="1" customFormat="1" ht="24.95" customHeight="1" x14ac:dyDescent="0.25">
      <c r="A41" s="66"/>
      <c r="B41" s="69"/>
      <c r="C41" s="42">
        <v>1</v>
      </c>
      <c r="D41" s="42"/>
      <c r="E41" s="55"/>
      <c r="F41" s="55"/>
      <c r="G41" s="55"/>
      <c r="H41" s="43"/>
      <c r="I41" s="43"/>
      <c r="J41" s="53"/>
      <c r="K41" s="43"/>
      <c r="L41" s="43"/>
      <c r="M41" s="43"/>
      <c r="N41" s="60"/>
      <c r="O41" s="60"/>
      <c r="P41" s="44"/>
    </row>
    <row r="42" spans="1:16" s="1" customFormat="1" ht="24.95" customHeight="1" x14ac:dyDescent="0.25">
      <c r="A42" s="67"/>
      <c r="B42" s="70"/>
      <c r="C42" s="45">
        <v>2</v>
      </c>
      <c r="D42" s="45"/>
      <c r="E42" s="46"/>
      <c r="F42" s="46"/>
      <c r="G42" s="46"/>
      <c r="H42" s="54"/>
      <c r="I42" s="46"/>
      <c r="J42" s="46"/>
      <c r="K42" s="46"/>
      <c r="L42" s="46"/>
      <c r="M42" s="46"/>
      <c r="N42" s="61"/>
      <c r="O42" s="61"/>
      <c r="P42" s="47"/>
    </row>
    <row r="43" spans="1:16" s="1" customFormat="1" ht="24.95" customHeight="1" x14ac:dyDescent="0.25">
      <c r="A43" s="67"/>
      <c r="B43" s="70"/>
      <c r="C43" s="45">
        <v>3</v>
      </c>
      <c r="D43" s="45"/>
      <c r="E43" s="48"/>
      <c r="F43" s="48"/>
      <c r="G43" s="48"/>
      <c r="H43" s="48"/>
      <c r="I43" s="48"/>
      <c r="J43" s="48"/>
      <c r="K43" s="48"/>
      <c r="L43" s="48"/>
      <c r="M43" s="48"/>
      <c r="N43" s="61"/>
      <c r="O43" s="61"/>
      <c r="P43" s="49"/>
    </row>
    <row r="44" spans="1:16" s="1" customFormat="1" ht="24.95" customHeight="1" thickBot="1" x14ac:dyDescent="0.3">
      <c r="A44" s="76"/>
      <c r="B44" s="77"/>
      <c r="C44" s="50">
        <v>4</v>
      </c>
      <c r="D44" s="50"/>
      <c r="E44" s="51"/>
      <c r="F44" s="51"/>
      <c r="G44" s="51"/>
      <c r="H44" s="51"/>
      <c r="I44" s="51"/>
      <c r="J44" s="51"/>
      <c r="K44" s="51"/>
      <c r="L44" s="51"/>
      <c r="M44" s="51"/>
      <c r="N44" s="75"/>
      <c r="O44" s="75"/>
      <c r="P44" s="52"/>
    </row>
    <row r="45" spans="1:16" s="1" customFormat="1" ht="24.95" customHeight="1" x14ac:dyDescent="0.25">
      <c r="A45" s="66"/>
      <c r="B45" s="69"/>
      <c r="C45" s="42">
        <v>1</v>
      </c>
      <c r="D45" s="42"/>
      <c r="E45" s="43"/>
      <c r="F45" s="43"/>
      <c r="G45" s="43"/>
      <c r="H45" s="43"/>
      <c r="I45" s="43"/>
      <c r="J45" s="43"/>
      <c r="K45" s="43"/>
      <c r="L45" s="43"/>
      <c r="M45" s="43"/>
      <c r="N45" s="60"/>
      <c r="O45" s="60"/>
      <c r="P45" s="44"/>
    </row>
    <row r="46" spans="1:16" s="1" customFormat="1" ht="24.95" customHeight="1" x14ac:dyDescent="0.25">
      <c r="A46" s="67"/>
      <c r="B46" s="70"/>
      <c r="C46" s="45">
        <v>2</v>
      </c>
      <c r="D46" s="45"/>
      <c r="E46" s="46"/>
      <c r="F46" s="46"/>
      <c r="G46" s="46"/>
      <c r="H46" s="54"/>
      <c r="I46" s="46"/>
      <c r="J46" s="46"/>
      <c r="K46" s="46"/>
      <c r="L46" s="46"/>
      <c r="M46" s="46"/>
      <c r="N46" s="61"/>
      <c r="O46" s="61"/>
      <c r="P46" s="47"/>
    </row>
    <row r="47" spans="1:16" s="1" customFormat="1" ht="24.95" customHeight="1" x14ac:dyDescent="0.25">
      <c r="A47" s="67"/>
      <c r="B47" s="70"/>
      <c r="C47" s="45">
        <v>3</v>
      </c>
      <c r="D47" s="45"/>
      <c r="E47" s="48"/>
      <c r="F47" s="48"/>
      <c r="G47" s="48"/>
      <c r="H47" s="48"/>
      <c r="I47" s="48"/>
      <c r="J47" s="48"/>
      <c r="K47" s="48"/>
      <c r="L47" s="48"/>
      <c r="M47" s="48"/>
      <c r="N47" s="61"/>
      <c r="O47" s="61"/>
      <c r="P47" s="49"/>
    </row>
    <row r="48" spans="1:16" s="1" customFormat="1" ht="24.95" customHeight="1" thickBot="1" x14ac:dyDescent="0.3">
      <c r="A48" s="76"/>
      <c r="B48" s="77"/>
      <c r="C48" s="50">
        <v>4</v>
      </c>
      <c r="D48" s="50"/>
      <c r="E48" s="51"/>
      <c r="F48" s="51"/>
      <c r="G48" s="51"/>
      <c r="H48" s="51"/>
      <c r="I48" s="51"/>
      <c r="J48" s="51"/>
      <c r="K48" s="51"/>
      <c r="L48" s="51"/>
      <c r="M48" s="51"/>
      <c r="N48" s="75"/>
      <c r="O48" s="75"/>
      <c r="P48" s="52"/>
    </row>
    <row r="49" spans="1:16" s="1" customFormat="1" ht="24.95" customHeight="1" x14ac:dyDescent="0.25">
      <c r="A49" s="66"/>
      <c r="B49" s="69"/>
      <c r="C49" s="42">
        <v>1</v>
      </c>
      <c r="D49" s="42"/>
      <c r="E49" s="43"/>
      <c r="F49" s="43"/>
      <c r="G49" s="43"/>
      <c r="H49" s="43"/>
      <c r="I49" s="43"/>
      <c r="J49" s="43"/>
      <c r="K49" s="43"/>
      <c r="L49" s="43"/>
      <c r="M49" s="43"/>
      <c r="N49" s="60"/>
      <c r="O49" s="60"/>
      <c r="P49" s="44"/>
    </row>
    <row r="50" spans="1:16" s="1" customFormat="1" ht="24.95" customHeight="1" x14ac:dyDescent="0.25">
      <c r="A50" s="67"/>
      <c r="B50" s="70"/>
      <c r="C50" s="45">
        <v>2</v>
      </c>
      <c r="D50" s="45"/>
      <c r="E50" s="46"/>
      <c r="F50" s="46"/>
      <c r="G50" s="46"/>
      <c r="H50" s="54"/>
      <c r="I50" s="46"/>
      <c r="J50" s="46"/>
      <c r="K50" s="46"/>
      <c r="L50" s="46"/>
      <c r="M50" s="46"/>
      <c r="N50" s="61"/>
      <c r="O50" s="61"/>
      <c r="P50" s="47"/>
    </row>
    <row r="51" spans="1:16" s="1" customFormat="1" ht="24.95" customHeight="1" x14ac:dyDescent="0.25">
      <c r="A51" s="67"/>
      <c r="B51" s="70"/>
      <c r="C51" s="45">
        <v>3</v>
      </c>
      <c r="D51" s="45"/>
      <c r="E51" s="48"/>
      <c r="F51" s="48"/>
      <c r="G51" s="48"/>
      <c r="H51" s="48"/>
      <c r="I51" s="48"/>
      <c r="J51" s="48"/>
      <c r="K51" s="48"/>
      <c r="L51" s="48"/>
      <c r="M51" s="48"/>
      <c r="N51" s="61"/>
      <c r="O51" s="61"/>
      <c r="P51" s="49"/>
    </row>
    <row r="52" spans="1:16" s="1" customFormat="1" ht="24.95" customHeight="1" thickBot="1" x14ac:dyDescent="0.3">
      <c r="A52" s="76"/>
      <c r="B52" s="77"/>
      <c r="C52" s="50">
        <v>4</v>
      </c>
      <c r="D52" s="50"/>
      <c r="E52" s="51"/>
      <c r="F52" s="51"/>
      <c r="G52" s="51"/>
      <c r="H52" s="51"/>
      <c r="I52" s="51"/>
      <c r="J52" s="51"/>
      <c r="K52" s="51"/>
      <c r="L52" s="51"/>
      <c r="M52" s="51"/>
      <c r="N52" s="75"/>
      <c r="O52" s="75"/>
      <c r="P52" s="52"/>
    </row>
    <row r="53" spans="1:16" s="1" customFormat="1" ht="24.95" customHeight="1" x14ac:dyDescent="0.25">
      <c r="A53" s="66"/>
      <c r="B53" s="69"/>
      <c r="C53" s="42">
        <v>1</v>
      </c>
      <c r="D53" s="42"/>
      <c r="E53" s="43"/>
      <c r="F53" s="43"/>
      <c r="G53" s="43"/>
      <c r="H53" s="43"/>
      <c r="I53" s="43"/>
      <c r="J53" s="43"/>
      <c r="K53" s="43"/>
      <c r="L53" s="43"/>
      <c r="M53" s="43"/>
      <c r="N53" s="60"/>
      <c r="O53" s="60"/>
      <c r="P53" s="44"/>
    </row>
    <row r="54" spans="1:16" s="1" customFormat="1" ht="24.95" customHeight="1" x14ac:dyDescent="0.25">
      <c r="A54" s="67"/>
      <c r="B54" s="70"/>
      <c r="C54" s="45">
        <v>2</v>
      </c>
      <c r="D54" s="45"/>
      <c r="E54" s="46"/>
      <c r="F54" s="46"/>
      <c r="G54" s="46"/>
      <c r="H54" s="54"/>
      <c r="I54" s="46"/>
      <c r="J54" s="46"/>
      <c r="K54" s="46"/>
      <c r="L54" s="46"/>
      <c r="M54" s="46"/>
      <c r="N54" s="61"/>
      <c r="O54" s="61"/>
      <c r="P54" s="47"/>
    </row>
    <row r="55" spans="1:16" s="1" customFormat="1" ht="24.95" customHeight="1" x14ac:dyDescent="0.25">
      <c r="A55" s="67"/>
      <c r="B55" s="70"/>
      <c r="C55" s="45">
        <v>3</v>
      </c>
      <c r="D55" s="45"/>
      <c r="E55" s="48"/>
      <c r="F55" s="48"/>
      <c r="G55" s="48"/>
      <c r="H55" s="48"/>
      <c r="I55" s="48"/>
      <c r="J55" s="48"/>
      <c r="K55" s="48"/>
      <c r="L55" s="48"/>
      <c r="M55" s="48"/>
      <c r="N55" s="61"/>
      <c r="O55" s="61"/>
      <c r="P55" s="49"/>
    </row>
    <row r="56" spans="1:16" s="1" customFormat="1" ht="24.95" customHeight="1" thickBot="1" x14ac:dyDescent="0.3">
      <c r="A56" s="76"/>
      <c r="B56" s="77"/>
      <c r="C56" s="50">
        <v>4</v>
      </c>
      <c r="D56" s="50"/>
      <c r="E56" s="51"/>
      <c r="F56" s="51"/>
      <c r="G56" s="51"/>
      <c r="H56" s="51"/>
      <c r="I56" s="51"/>
      <c r="J56" s="51"/>
      <c r="K56" s="51"/>
      <c r="L56" s="51"/>
      <c r="M56" s="51"/>
      <c r="N56" s="75"/>
      <c r="O56" s="75"/>
      <c r="P56" s="52"/>
    </row>
    <row r="57" spans="1:16" s="1" customFormat="1" ht="24.95" customHeight="1" x14ac:dyDescent="0.25">
      <c r="A57" s="66"/>
      <c r="B57" s="69"/>
      <c r="C57" s="42">
        <v>1</v>
      </c>
      <c r="D57" s="42"/>
      <c r="E57" s="43"/>
      <c r="F57" s="43"/>
      <c r="G57" s="43"/>
      <c r="H57" s="43"/>
      <c r="I57" s="43"/>
      <c r="J57" s="43"/>
      <c r="K57" s="43"/>
      <c r="L57" s="43"/>
      <c r="M57" s="43"/>
      <c r="N57" s="60"/>
      <c r="O57" s="60"/>
      <c r="P57" s="44"/>
    </row>
    <row r="58" spans="1:16" s="1" customFormat="1" ht="24.95" customHeight="1" x14ac:dyDescent="0.25">
      <c r="A58" s="67"/>
      <c r="B58" s="70"/>
      <c r="C58" s="45">
        <v>2</v>
      </c>
      <c r="D58" s="45"/>
      <c r="E58" s="46"/>
      <c r="F58" s="46"/>
      <c r="G58" s="46"/>
      <c r="H58" s="46"/>
      <c r="I58" s="46"/>
      <c r="J58" s="46"/>
      <c r="K58" s="46"/>
      <c r="L58" s="46"/>
      <c r="M58" s="46"/>
      <c r="N58" s="61"/>
      <c r="O58" s="61"/>
      <c r="P58" s="47"/>
    </row>
    <row r="59" spans="1:16" s="1" customFormat="1" ht="24.95" customHeight="1" x14ac:dyDescent="0.25">
      <c r="A59" s="67"/>
      <c r="B59" s="70"/>
      <c r="C59" s="45">
        <v>3</v>
      </c>
      <c r="D59" s="45"/>
      <c r="E59" s="48"/>
      <c r="F59" s="48"/>
      <c r="G59" s="48"/>
      <c r="H59" s="48"/>
      <c r="I59" s="48"/>
      <c r="J59" s="48"/>
      <c r="K59" s="48"/>
      <c r="L59" s="48"/>
      <c r="M59" s="48"/>
      <c r="N59" s="61"/>
      <c r="O59" s="61"/>
      <c r="P59" s="49"/>
    </row>
    <row r="60" spans="1:16" s="1" customFormat="1" ht="24.95" customHeight="1" thickBot="1" x14ac:dyDescent="0.3">
      <c r="A60" s="76"/>
      <c r="B60" s="77"/>
      <c r="C60" s="50">
        <v>4</v>
      </c>
      <c r="D60" s="50"/>
      <c r="E60" s="51"/>
      <c r="F60" s="51"/>
      <c r="G60" s="51"/>
      <c r="H60" s="51"/>
      <c r="I60" s="51"/>
      <c r="J60" s="51"/>
      <c r="K60" s="51"/>
      <c r="L60" s="51"/>
      <c r="M60" s="51"/>
      <c r="N60" s="75"/>
      <c r="O60" s="75"/>
      <c r="P60" s="52"/>
    </row>
    <row r="61" spans="1:16" s="1" customFormat="1" ht="24.95" customHeight="1" x14ac:dyDescent="0.25">
      <c r="A61" s="66"/>
      <c r="B61" s="69"/>
      <c r="C61" s="42">
        <v>1</v>
      </c>
      <c r="D61" s="42"/>
      <c r="E61" s="43"/>
      <c r="F61" s="43"/>
      <c r="G61" s="43"/>
      <c r="H61" s="43"/>
      <c r="I61" s="43"/>
      <c r="J61" s="43"/>
      <c r="K61" s="43"/>
      <c r="L61" s="43"/>
      <c r="M61" s="43"/>
      <c r="N61" s="60"/>
      <c r="O61" s="60"/>
      <c r="P61" s="44"/>
    </row>
    <row r="62" spans="1:16" s="1" customFormat="1" ht="24.95" customHeight="1" x14ac:dyDescent="0.25">
      <c r="A62" s="67"/>
      <c r="B62" s="70"/>
      <c r="C62" s="45">
        <v>2</v>
      </c>
      <c r="D62" s="45"/>
      <c r="E62" s="46"/>
      <c r="F62" s="46"/>
      <c r="G62" s="46"/>
      <c r="H62" s="46"/>
      <c r="I62" s="46"/>
      <c r="J62" s="46"/>
      <c r="K62" s="46"/>
      <c r="L62" s="46"/>
      <c r="M62" s="46"/>
      <c r="N62" s="61"/>
      <c r="O62" s="61"/>
      <c r="P62" s="47"/>
    </row>
    <row r="63" spans="1:16" s="1" customFormat="1" ht="24.95" customHeight="1" x14ac:dyDescent="0.25">
      <c r="A63" s="67"/>
      <c r="B63" s="70"/>
      <c r="C63" s="45">
        <v>3</v>
      </c>
      <c r="D63" s="45"/>
      <c r="E63" s="48"/>
      <c r="F63" s="48"/>
      <c r="G63" s="48"/>
      <c r="H63" s="48"/>
      <c r="I63" s="48"/>
      <c r="J63" s="48"/>
      <c r="K63" s="48"/>
      <c r="L63" s="48"/>
      <c r="M63" s="48"/>
      <c r="N63" s="61"/>
      <c r="O63" s="61"/>
      <c r="P63" s="49"/>
    </row>
    <row r="64" spans="1:16" s="1" customFormat="1" ht="24.95" customHeight="1" thickBot="1" x14ac:dyDescent="0.3">
      <c r="A64" s="76"/>
      <c r="B64" s="77"/>
      <c r="C64" s="50">
        <v>4</v>
      </c>
      <c r="D64" s="50"/>
      <c r="E64" s="51"/>
      <c r="F64" s="51"/>
      <c r="G64" s="51"/>
      <c r="H64" s="51"/>
      <c r="I64" s="51"/>
      <c r="J64" s="51"/>
      <c r="K64" s="51"/>
      <c r="L64" s="51"/>
      <c r="M64" s="51"/>
      <c r="N64" s="75"/>
      <c r="O64" s="75"/>
      <c r="P64" s="52"/>
    </row>
    <row r="65" spans="1:16" s="1" customFormat="1" ht="24.95" customHeight="1" x14ac:dyDescent="0.25">
      <c r="A65" s="66"/>
      <c r="B65" s="69"/>
      <c r="C65" s="56">
        <v>1</v>
      </c>
      <c r="D65" s="42"/>
      <c r="E65" s="43"/>
      <c r="F65" s="43"/>
      <c r="G65" s="43"/>
      <c r="H65" s="43"/>
      <c r="I65" s="43"/>
      <c r="J65" s="43"/>
      <c r="K65" s="43"/>
      <c r="L65" s="43"/>
      <c r="M65" s="43"/>
      <c r="N65" s="60"/>
      <c r="O65" s="63"/>
      <c r="P65" s="44"/>
    </row>
    <row r="66" spans="1:16" s="1" customFormat="1" ht="24.95" customHeight="1" x14ac:dyDescent="0.25">
      <c r="A66" s="67"/>
      <c r="B66" s="70"/>
      <c r="C66" s="56">
        <v>2</v>
      </c>
      <c r="D66" s="45"/>
      <c r="E66" s="46"/>
      <c r="F66" s="46"/>
      <c r="G66" s="46"/>
      <c r="H66" s="46"/>
      <c r="I66" s="46"/>
      <c r="J66" s="46"/>
      <c r="K66" s="46"/>
      <c r="L66" s="46"/>
      <c r="M66" s="46"/>
      <c r="N66" s="61"/>
      <c r="O66" s="64"/>
      <c r="P66" s="47"/>
    </row>
    <row r="67" spans="1:16" s="1" customFormat="1" ht="24.95" customHeight="1" x14ac:dyDescent="0.25">
      <c r="A67" s="67"/>
      <c r="B67" s="70"/>
      <c r="C67" s="56">
        <v>3</v>
      </c>
      <c r="D67" s="45"/>
      <c r="E67" s="48"/>
      <c r="F67" s="48"/>
      <c r="G67" s="48"/>
      <c r="H67" s="48"/>
      <c r="I67" s="48"/>
      <c r="J67" s="48"/>
      <c r="K67" s="48"/>
      <c r="L67" s="48"/>
      <c r="M67" s="48"/>
      <c r="N67" s="61"/>
      <c r="O67" s="64"/>
      <c r="P67" s="49"/>
    </row>
    <row r="68" spans="1:16" s="1" customFormat="1" ht="24.95" customHeight="1" thickBot="1" x14ac:dyDescent="0.3">
      <c r="A68" s="68"/>
      <c r="B68" s="71"/>
      <c r="C68" s="56">
        <v>4</v>
      </c>
      <c r="D68" s="45"/>
      <c r="E68" s="51"/>
      <c r="F68" s="51"/>
      <c r="G68" s="51"/>
      <c r="H68" s="51"/>
      <c r="I68" s="51"/>
      <c r="J68" s="51"/>
      <c r="K68" s="51"/>
      <c r="L68" s="51"/>
      <c r="M68" s="51"/>
      <c r="N68" s="62"/>
      <c r="O68" s="65"/>
      <c r="P68" s="52"/>
    </row>
    <row r="69" spans="1:16" s="1" customFormat="1" ht="60" customHeight="1" x14ac:dyDescent="0.25">
      <c r="A69" s="81" t="str">
        <f>A1</f>
        <v>Producer Name</v>
      </c>
      <c r="B69" s="82"/>
      <c r="C69" s="82"/>
      <c r="D69" s="83"/>
      <c r="E69" s="26" t="s">
        <v>19</v>
      </c>
      <c r="F69" s="27" t="s">
        <v>1</v>
      </c>
      <c r="G69" s="27" t="s">
        <v>2</v>
      </c>
      <c r="H69" s="28" t="s">
        <v>11</v>
      </c>
      <c r="I69" s="28" t="s">
        <v>9</v>
      </c>
      <c r="J69" s="28" t="s">
        <v>10</v>
      </c>
      <c r="K69" s="28" t="s">
        <v>7</v>
      </c>
      <c r="L69" s="28" t="s">
        <v>6</v>
      </c>
      <c r="M69" s="28" t="s">
        <v>16</v>
      </c>
      <c r="N69" s="9" t="s">
        <v>26</v>
      </c>
      <c r="O69" s="9" t="s">
        <v>27</v>
      </c>
      <c r="P69" s="35" t="s">
        <v>28</v>
      </c>
    </row>
    <row r="70" spans="1:16" s="1" customFormat="1" ht="31.5" customHeight="1" thickBot="1" x14ac:dyDescent="0.3">
      <c r="A70" s="5" t="s">
        <v>15</v>
      </c>
      <c r="B70" s="31" t="s">
        <v>0</v>
      </c>
      <c r="C70" s="7" t="s">
        <v>13</v>
      </c>
      <c r="D70" s="8" t="s">
        <v>12</v>
      </c>
      <c r="E70" s="29" t="s">
        <v>20</v>
      </c>
      <c r="F70" s="29" t="s">
        <v>17</v>
      </c>
      <c r="G70" s="29" t="s">
        <v>3</v>
      </c>
      <c r="H70" s="30" t="s">
        <v>4</v>
      </c>
      <c r="I70" s="30" t="s">
        <v>5</v>
      </c>
      <c r="J70" s="30" t="s">
        <v>14</v>
      </c>
      <c r="K70" s="30" t="s">
        <v>5</v>
      </c>
      <c r="L70" s="30" t="s">
        <v>5</v>
      </c>
      <c r="M70" s="30" t="s">
        <v>8</v>
      </c>
      <c r="N70" s="19" t="s">
        <v>32</v>
      </c>
      <c r="O70" s="19" t="s">
        <v>33</v>
      </c>
      <c r="P70" s="36" t="s">
        <v>29</v>
      </c>
    </row>
    <row r="71" spans="1:16" s="1" customFormat="1" ht="24.95" customHeight="1" x14ac:dyDescent="0.25">
      <c r="A71" s="66"/>
      <c r="B71" s="69"/>
      <c r="C71" s="42">
        <v>1</v>
      </c>
      <c r="D71" s="42"/>
      <c r="E71" s="43"/>
      <c r="F71" s="43"/>
      <c r="G71" s="43"/>
      <c r="H71" s="43"/>
      <c r="I71" s="43"/>
      <c r="J71" s="43"/>
      <c r="K71" s="43"/>
      <c r="L71" s="43"/>
      <c r="M71" s="43"/>
      <c r="N71" s="60"/>
      <c r="O71" s="60"/>
      <c r="P71" s="44"/>
    </row>
    <row r="72" spans="1:16" s="1" customFormat="1" ht="24.95" customHeight="1" x14ac:dyDescent="0.25">
      <c r="A72" s="67"/>
      <c r="B72" s="70"/>
      <c r="C72" s="45">
        <v>2</v>
      </c>
      <c r="D72" s="45"/>
      <c r="E72" s="46"/>
      <c r="F72" s="46"/>
      <c r="G72" s="46"/>
      <c r="H72" s="54"/>
      <c r="I72" s="46"/>
      <c r="J72" s="46"/>
      <c r="K72" s="46"/>
      <c r="L72" s="46"/>
      <c r="M72" s="46"/>
      <c r="N72" s="61"/>
      <c r="O72" s="61"/>
      <c r="P72" s="47"/>
    </row>
    <row r="73" spans="1:16" s="1" customFormat="1" ht="24.95" customHeight="1" x14ac:dyDescent="0.25">
      <c r="A73" s="67"/>
      <c r="B73" s="70"/>
      <c r="C73" s="45">
        <v>3</v>
      </c>
      <c r="D73" s="45"/>
      <c r="E73" s="48"/>
      <c r="F73" s="48"/>
      <c r="G73" s="48"/>
      <c r="H73" s="48"/>
      <c r="I73" s="48"/>
      <c r="J73" s="48"/>
      <c r="K73" s="48"/>
      <c r="L73" s="48"/>
      <c r="M73" s="48"/>
      <c r="N73" s="61"/>
      <c r="O73" s="61"/>
      <c r="P73" s="49"/>
    </row>
    <row r="74" spans="1:16" s="1" customFormat="1" ht="24.95" customHeight="1" thickBot="1" x14ac:dyDescent="0.3">
      <c r="A74" s="76"/>
      <c r="B74" s="77"/>
      <c r="C74" s="50">
        <v>4</v>
      </c>
      <c r="D74" s="50"/>
      <c r="E74" s="51"/>
      <c r="F74" s="51"/>
      <c r="G74" s="51"/>
      <c r="H74" s="51"/>
      <c r="I74" s="51"/>
      <c r="J74" s="51"/>
      <c r="K74" s="51"/>
      <c r="L74" s="51"/>
      <c r="M74" s="51"/>
      <c r="N74" s="75"/>
      <c r="O74" s="75"/>
      <c r="P74" s="52"/>
    </row>
    <row r="75" spans="1:16" s="1" customFormat="1" ht="24.95" customHeight="1" x14ac:dyDescent="0.25">
      <c r="A75" s="66"/>
      <c r="B75" s="69"/>
      <c r="C75" s="42">
        <v>1</v>
      </c>
      <c r="D75" s="42"/>
      <c r="E75" s="55"/>
      <c r="F75" s="55"/>
      <c r="G75" s="55"/>
      <c r="H75" s="43"/>
      <c r="I75" s="43"/>
      <c r="J75" s="43"/>
      <c r="K75" s="43"/>
      <c r="L75" s="43"/>
      <c r="M75" s="43"/>
      <c r="N75" s="60"/>
      <c r="O75" s="60"/>
      <c r="P75" s="44"/>
    </row>
    <row r="76" spans="1:16" s="1" customFormat="1" ht="24.95" customHeight="1" x14ac:dyDescent="0.25">
      <c r="A76" s="67"/>
      <c r="B76" s="70"/>
      <c r="C76" s="45">
        <v>2</v>
      </c>
      <c r="D76" s="45"/>
      <c r="E76" s="46"/>
      <c r="F76" s="46"/>
      <c r="G76" s="46"/>
      <c r="H76" s="54"/>
      <c r="I76" s="46"/>
      <c r="J76" s="46"/>
      <c r="K76" s="46"/>
      <c r="L76" s="46"/>
      <c r="M76" s="46"/>
      <c r="N76" s="61"/>
      <c r="O76" s="61"/>
      <c r="P76" s="47"/>
    </row>
    <row r="77" spans="1:16" ht="24.95" customHeight="1" x14ac:dyDescent="0.25">
      <c r="A77" s="67"/>
      <c r="B77" s="70"/>
      <c r="C77" s="45">
        <v>3</v>
      </c>
      <c r="D77" s="45"/>
      <c r="E77" s="48"/>
      <c r="F77" s="48"/>
      <c r="G77" s="48"/>
      <c r="H77" s="48"/>
      <c r="I77" s="48"/>
      <c r="J77" s="48"/>
      <c r="K77" s="48"/>
      <c r="L77" s="48"/>
      <c r="M77" s="48"/>
      <c r="N77" s="61"/>
      <c r="O77" s="61"/>
      <c r="P77" s="49"/>
    </row>
    <row r="78" spans="1:16" ht="24.95" customHeight="1" thickBot="1" x14ac:dyDescent="0.3">
      <c r="A78" s="76"/>
      <c r="B78" s="77"/>
      <c r="C78" s="50">
        <v>4</v>
      </c>
      <c r="D78" s="50"/>
      <c r="E78" s="51"/>
      <c r="F78" s="51"/>
      <c r="G78" s="51"/>
      <c r="H78" s="51"/>
      <c r="I78" s="51"/>
      <c r="J78" s="51"/>
      <c r="K78" s="51"/>
      <c r="L78" s="51"/>
      <c r="M78" s="51"/>
      <c r="N78" s="75"/>
      <c r="O78" s="75"/>
      <c r="P78" s="52"/>
    </row>
    <row r="79" spans="1:16" ht="24.95" customHeight="1" x14ac:dyDescent="0.25">
      <c r="A79" s="66"/>
      <c r="B79" s="69"/>
      <c r="C79" s="42">
        <v>1</v>
      </c>
      <c r="D79" s="42"/>
      <c r="E79" s="43"/>
      <c r="F79" s="43"/>
      <c r="G79" s="43"/>
      <c r="H79" s="43"/>
      <c r="I79" s="43"/>
      <c r="J79" s="43"/>
      <c r="K79" s="43"/>
      <c r="L79" s="43"/>
      <c r="M79" s="43"/>
      <c r="N79" s="60"/>
      <c r="O79" s="60"/>
      <c r="P79" s="44"/>
    </row>
    <row r="80" spans="1:16" ht="24.95" customHeight="1" x14ac:dyDescent="0.25">
      <c r="A80" s="67"/>
      <c r="B80" s="70"/>
      <c r="C80" s="45">
        <v>2</v>
      </c>
      <c r="D80" s="45"/>
      <c r="E80" s="46"/>
      <c r="F80" s="46"/>
      <c r="G80" s="46"/>
      <c r="H80" s="54"/>
      <c r="I80" s="46"/>
      <c r="J80" s="46"/>
      <c r="K80" s="46"/>
      <c r="L80" s="46"/>
      <c r="M80" s="46"/>
      <c r="N80" s="61"/>
      <c r="O80" s="61"/>
      <c r="P80" s="47"/>
    </row>
    <row r="81" spans="1:16" ht="24.95" customHeight="1" x14ac:dyDescent="0.25">
      <c r="A81" s="67"/>
      <c r="B81" s="70"/>
      <c r="C81" s="45">
        <v>3</v>
      </c>
      <c r="D81" s="45"/>
      <c r="E81" s="48"/>
      <c r="F81" s="48"/>
      <c r="G81" s="48"/>
      <c r="H81" s="48"/>
      <c r="I81" s="48"/>
      <c r="J81" s="48"/>
      <c r="K81" s="48"/>
      <c r="L81" s="48"/>
      <c r="M81" s="48"/>
      <c r="N81" s="61"/>
      <c r="O81" s="61"/>
      <c r="P81" s="49"/>
    </row>
    <row r="82" spans="1:16" ht="24.95" customHeight="1" thickBot="1" x14ac:dyDescent="0.3">
      <c r="A82" s="76"/>
      <c r="B82" s="77"/>
      <c r="C82" s="50">
        <v>4</v>
      </c>
      <c r="D82" s="50"/>
      <c r="E82" s="51"/>
      <c r="F82" s="51"/>
      <c r="G82" s="51"/>
      <c r="H82" s="51"/>
      <c r="I82" s="51"/>
      <c r="J82" s="51"/>
      <c r="K82" s="51"/>
      <c r="L82" s="51"/>
      <c r="M82" s="51"/>
      <c r="N82" s="75"/>
      <c r="O82" s="75"/>
      <c r="P82" s="52"/>
    </row>
    <row r="83" spans="1:16" ht="24.95" customHeight="1" x14ac:dyDescent="0.25">
      <c r="A83" s="66"/>
      <c r="B83" s="69"/>
      <c r="C83" s="42">
        <v>1</v>
      </c>
      <c r="D83" s="42"/>
      <c r="E83" s="43"/>
      <c r="F83" s="43"/>
      <c r="G83" s="43"/>
      <c r="H83" s="43"/>
      <c r="I83" s="43"/>
      <c r="J83" s="43"/>
      <c r="K83" s="43"/>
      <c r="L83" s="43"/>
      <c r="M83" s="43"/>
      <c r="N83" s="60"/>
      <c r="O83" s="60"/>
      <c r="P83" s="44"/>
    </row>
    <row r="84" spans="1:16" ht="24.95" customHeight="1" x14ac:dyDescent="0.25">
      <c r="A84" s="67"/>
      <c r="B84" s="70"/>
      <c r="C84" s="45">
        <v>2</v>
      </c>
      <c r="D84" s="45"/>
      <c r="E84" s="46"/>
      <c r="F84" s="46"/>
      <c r="G84" s="46"/>
      <c r="H84" s="54"/>
      <c r="I84" s="46"/>
      <c r="J84" s="46"/>
      <c r="K84" s="46"/>
      <c r="L84" s="46"/>
      <c r="M84" s="46"/>
      <c r="N84" s="61"/>
      <c r="O84" s="61"/>
      <c r="P84" s="47"/>
    </row>
    <row r="85" spans="1:16" ht="24.95" customHeight="1" x14ac:dyDescent="0.25">
      <c r="A85" s="67"/>
      <c r="B85" s="70"/>
      <c r="C85" s="45">
        <v>3</v>
      </c>
      <c r="D85" s="45"/>
      <c r="E85" s="48"/>
      <c r="F85" s="48"/>
      <c r="G85" s="48"/>
      <c r="H85" s="48"/>
      <c r="I85" s="48"/>
      <c r="J85" s="48"/>
      <c r="K85" s="48"/>
      <c r="L85" s="48"/>
      <c r="M85" s="48"/>
      <c r="N85" s="61"/>
      <c r="O85" s="61"/>
      <c r="P85" s="49"/>
    </row>
    <row r="86" spans="1:16" ht="24.95" customHeight="1" thickBot="1" x14ac:dyDescent="0.3">
      <c r="A86" s="76"/>
      <c r="B86" s="77"/>
      <c r="C86" s="50">
        <v>4</v>
      </c>
      <c r="D86" s="50"/>
      <c r="E86" s="51"/>
      <c r="F86" s="51"/>
      <c r="G86" s="51"/>
      <c r="H86" s="51"/>
      <c r="I86" s="51"/>
      <c r="J86" s="51"/>
      <c r="K86" s="51"/>
      <c r="L86" s="51"/>
      <c r="M86" s="51"/>
      <c r="N86" s="75"/>
      <c r="O86" s="75"/>
      <c r="P86" s="52"/>
    </row>
    <row r="87" spans="1:16" ht="24.95" customHeight="1" x14ac:dyDescent="0.25">
      <c r="A87" s="66"/>
      <c r="B87" s="69"/>
      <c r="C87" s="42">
        <v>1</v>
      </c>
      <c r="D87" s="42"/>
      <c r="E87" s="43"/>
      <c r="F87" s="43"/>
      <c r="G87" s="43"/>
      <c r="H87" s="43"/>
      <c r="I87" s="43"/>
      <c r="J87" s="43"/>
      <c r="K87" s="43"/>
      <c r="L87" s="43"/>
      <c r="M87" s="43"/>
      <c r="N87" s="60"/>
      <c r="O87" s="60"/>
      <c r="P87" s="44"/>
    </row>
    <row r="88" spans="1:16" ht="24.95" customHeight="1" x14ac:dyDescent="0.25">
      <c r="A88" s="67"/>
      <c r="B88" s="70"/>
      <c r="C88" s="45">
        <v>2</v>
      </c>
      <c r="D88" s="45"/>
      <c r="E88" s="46"/>
      <c r="F88" s="46"/>
      <c r="G88" s="46"/>
      <c r="H88" s="54"/>
      <c r="I88" s="46"/>
      <c r="J88" s="46"/>
      <c r="K88" s="46"/>
      <c r="L88" s="46"/>
      <c r="M88" s="46"/>
      <c r="N88" s="61"/>
      <c r="O88" s="61"/>
      <c r="P88" s="47"/>
    </row>
    <row r="89" spans="1:16" ht="24.95" customHeight="1" x14ac:dyDescent="0.25">
      <c r="A89" s="67"/>
      <c r="B89" s="70"/>
      <c r="C89" s="45">
        <v>3</v>
      </c>
      <c r="D89" s="45"/>
      <c r="E89" s="48"/>
      <c r="F89" s="48"/>
      <c r="G89" s="48"/>
      <c r="H89" s="48"/>
      <c r="I89" s="48"/>
      <c r="J89" s="48"/>
      <c r="K89" s="48"/>
      <c r="L89" s="48"/>
      <c r="M89" s="48"/>
      <c r="N89" s="61"/>
      <c r="O89" s="61"/>
      <c r="P89" s="49"/>
    </row>
    <row r="90" spans="1:16" ht="24.95" customHeight="1" thickBot="1" x14ac:dyDescent="0.3">
      <c r="A90" s="76"/>
      <c r="B90" s="77"/>
      <c r="C90" s="50">
        <v>4</v>
      </c>
      <c r="D90" s="50"/>
      <c r="E90" s="51"/>
      <c r="F90" s="51"/>
      <c r="G90" s="51"/>
      <c r="H90" s="51"/>
      <c r="I90" s="51"/>
      <c r="J90" s="51"/>
      <c r="K90" s="51"/>
      <c r="L90" s="51"/>
      <c r="M90" s="51"/>
      <c r="N90" s="75"/>
      <c r="O90" s="75"/>
      <c r="P90" s="52"/>
    </row>
    <row r="91" spans="1:16" ht="24.95" customHeight="1" x14ac:dyDescent="0.25">
      <c r="A91" s="66"/>
      <c r="B91" s="69"/>
      <c r="C91" s="42">
        <v>1</v>
      </c>
      <c r="D91" s="42"/>
      <c r="E91" s="43"/>
      <c r="F91" s="43"/>
      <c r="G91" s="43"/>
      <c r="H91" s="43"/>
      <c r="I91" s="43"/>
      <c r="J91" s="43"/>
      <c r="K91" s="43"/>
      <c r="L91" s="43"/>
      <c r="M91" s="43"/>
      <c r="N91" s="60"/>
      <c r="O91" s="60"/>
      <c r="P91" s="44"/>
    </row>
    <row r="92" spans="1:16" ht="24.95" customHeight="1" x14ac:dyDescent="0.25">
      <c r="A92" s="67"/>
      <c r="B92" s="70"/>
      <c r="C92" s="45">
        <v>2</v>
      </c>
      <c r="D92" s="45"/>
      <c r="E92" s="46"/>
      <c r="F92" s="46"/>
      <c r="G92" s="46"/>
      <c r="H92" s="54"/>
      <c r="I92" s="46"/>
      <c r="J92" s="46"/>
      <c r="K92" s="46"/>
      <c r="L92" s="46"/>
      <c r="M92" s="46"/>
      <c r="N92" s="61"/>
      <c r="O92" s="61"/>
      <c r="P92" s="47"/>
    </row>
    <row r="93" spans="1:16" ht="24.95" customHeight="1" x14ac:dyDescent="0.25">
      <c r="A93" s="67"/>
      <c r="B93" s="70"/>
      <c r="C93" s="45">
        <v>3</v>
      </c>
      <c r="D93" s="45"/>
      <c r="E93" s="48"/>
      <c r="F93" s="48"/>
      <c r="G93" s="48"/>
      <c r="H93" s="48"/>
      <c r="I93" s="48"/>
      <c r="J93" s="48"/>
      <c r="K93" s="48"/>
      <c r="L93" s="48"/>
      <c r="M93" s="48"/>
      <c r="N93" s="61"/>
      <c r="O93" s="61"/>
      <c r="P93" s="49"/>
    </row>
    <row r="94" spans="1:16" ht="24.95" customHeight="1" thickBot="1" x14ac:dyDescent="0.3">
      <c r="A94" s="76"/>
      <c r="B94" s="77"/>
      <c r="C94" s="50">
        <v>4</v>
      </c>
      <c r="D94" s="50"/>
      <c r="E94" s="51"/>
      <c r="F94" s="51"/>
      <c r="G94" s="51"/>
      <c r="H94" s="51"/>
      <c r="I94" s="51"/>
      <c r="J94" s="51"/>
      <c r="K94" s="51"/>
      <c r="L94" s="51"/>
      <c r="M94" s="51"/>
      <c r="N94" s="75"/>
      <c r="O94" s="75"/>
      <c r="P94" s="52"/>
    </row>
    <row r="95" spans="1:16" ht="24.95" customHeight="1" x14ac:dyDescent="0.25">
      <c r="A95" s="66"/>
      <c r="B95" s="69"/>
      <c r="C95" s="42">
        <v>1</v>
      </c>
      <c r="D95" s="42"/>
      <c r="E95" s="43"/>
      <c r="F95" s="43"/>
      <c r="G95" s="43"/>
      <c r="H95" s="43"/>
      <c r="I95" s="43"/>
      <c r="J95" s="43"/>
      <c r="K95" s="43"/>
      <c r="L95" s="43"/>
      <c r="M95" s="43"/>
      <c r="N95" s="60"/>
      <c r="O95" s="60"/>
      <c r="P95" s="44"/>
    </row>
    <row r="96" spans="1:16" ht="24.95" customHeight="1" x14ac:dyDescent="0.25">
      <c r="A96" s="67"/>
      <c r="B96" s="70"/>
      <c r="C96" s="45">
        <v>2</v>
      </c>
      <c r="D96" s="45"/>
      <c r="E96" s="46"/>
      <c r="F96" s="46"/>
      <c r="G96" s="46"/>
      <c r="H96" s="54"/>
      <c r="I96" s="46"/>
      <c r="J96" s="46"/>
      <c r="K96" s="46"/>
      <c r="L96" s="46"/>
      <c r="M96" s="46"/>
      <c r="N96" s="61"/>
      <c r="O96" s="61"/>
      <c r="P96" s="47"/>
    </row>
    <row r="97" spans="1:16" ht="24.95" customHeight="1" x14ac:dyDescent="0.25">
      <c r="A97" s="67"/>
      <c r="B97" s="70"/>
      <c r="C97" s="45">
        <v>3</v>
      </c>
      <c r="D97" s="45"/>
      <c r="E97" s="48"/>
      <c r="F97" s="48"/>
      <c r="G97" s="48"/>
      <c r="H97" s="48"/>
      <c r="I97" s="48"/>
      <c r="J97" s="48"/>
      <c r="K97" s="48"/>
      <c r="L97" s="48"/>
      <c r="M97" s="48"/>
      <c r="N97" s="61"/>
      <c r="O97" s="61"/>
      <c r="P97" s="49"/>
    </row>
    <row r="98" spans="1:16" ht="24.95" customHeight="1" thickBot="1" x14ac:dyDescent="0.3">
      <c r="A98" s="76"/>
      <c r="B98" s="77"/>
      <c r="C98" s="50">
        <v>4</v>
      </c>
      <c r="D98" s="50"/>
      <c r="E98" s="51"/>
      <c r="F98" s="51"/>
      <c r="G98" s="51"/>
      <c r="H98" s="51"/>
      <c r="I98" s="51"/>
      <c r="J98" s="51"/>
      <c r="K98" s="51"/>
      <c r="L98" s="51"/>
      <c r="M98" s="51"/>
      <c r="N98" s="75"/>
      <c r="O98" s="75"/>
      <c r="P98" s="52"/>
    </row>
    <row r="99" spans="1:16" ht="24.95" customHeight="1" x14ac:dyDescent="0.25">
      <c r="A99" s="66"/>
      <c r="B99" s="69"/>
      <c r="C99" s="42">
        <v>1</v>
      </c>
      <c r="D99" s="42"/>
      <c r="E99" s="43"/>
      <c r="F99" s="43"/>
      <c r="G99" s="43"/>
      <c r="H99" s="43"/>
      <c r="I99" s="43"/>
      <c r="J99" s="43"/>
      <c r="K99" s="43"/>
      <c r="L99" s="43"/>
      <c r="M99" s="43"/>
      <c r="N99" s="60"/>
      <c r="O99" s="60"/>
      <c r="P99" s="44"/>
    </row>
    <row r="100" spans="1:16" ht="24.95" customHeight="1" x14ac:dyDescent="0.25">
      <c r="A100" s="67"/>
      <c r="B100" s="70"/>
      <c r="C100" s="45">
        <v>2</v>
      </c>
      <c r="D100" s="45"/>
      <c r="E100" s="46"/>
      <c r="F100" s="46"/>
      <c r="G100" s="46"/>
      <c r="H100" s="54"/>
      <c r="I100" s="46"/>
      <c r="J100" s="46"/>
      <c r="K100" s="46"/>
      <c r="L100" s="46"/>
      <c r="M100" s="46"/>
      <c r="N100" s="61"/>
      <c r="O100" s="61"/>
      <c r="P100" s="47"/>
    </row>
    <row r="101" spans="1:16" ht="24.95" customHeight="1" x14ac:dyDescent="0.25">
      <c r="A101" s="67"/>
      <c r="B101" s="70"/>
      <c r="C101" s="45">
        <v>3</v>
      </c>
      <c r="D101" s="45"/>
      <c r="E101" s="48"/>
      <c r="F101" s="48"/>
      <c r="G101" s="48"/>
      <c r="H101" s="48"/>
      <c r="I101" s="48"/>
      <c r="J101" s="48"/>
      <c r="K101" s="48"/>
      <c r="L101" s="48"/>
      <c r="M101" s="48"/>
      <c r="N101" s="61"/>
      <c r="O101" s="61"/>
      <c r="P101" s="49"/>
    </row>
    <row r="102" spans="1:16" ht="24.95" customHeight="1" thickBot="1" x14ac:dyDescent="0.3">
      <c r="A102" s="76"/>
      <c r="B102" s="77"/>
      <c r="C102" s="50">
        <v>4</v>
      </c>
      <c r="D102" s="50"/>
      <c r="E102" s="51"/>
      <c r="F102" s="51"/>
      <c r="G102" s="51"/>
      <c r="H102" s="51"/>
      <c r="I102" s="51"/>
      <c r="J102" s="51"/>
      <c r="K102" s="51"/>
      <c r="L102" s="51"/>
      <c r="M102" s="51"/>
      <c r="N102" s="75"/>
      <c r="O102" s="75"/>
      <c r="P102" s="52"/>
    </row>
    <row r="103" spans="1:16" s="1" customFormat="1" ht="60.75" thickBot="1" x14ac:dyDescent="0.3">
      <c r="A103" s="81" t="str">
        <f>A1</f>
        <v>Producer Name</v>
      </c>
      <c r="B103" s="82"/>
      <c r="C103" s="82"/>
      <c r="D103" s="83"/>
      <c r="E103" s="11" t="s">
        <v>19</v>
      </c>
      <c r="F103" s="9" t="s">
        <v>1</v>
      </c>
      <c r="G103" s="9" t="s">
        <v>2</v>
      </c>
      <c r="H103" s="14" t="s">
        <v>11</v>
      </c>
      <c r="I103" s="14" t="s">
        <v>9</v>
      </c>
      <c r="J103" s="14" t="s">
        <v>10</v>
      </c>
      <c r="K103" s="14" t="s">
        <v>7</v>
      </c>
      <c r="L103" s="14" t="s">
        <v>6</v>
      </c>
      <c r="M103" s="14" t="s">
        <v>16</v>
      </c>
      <c r="N103" s="9" t="s">
        <v>26</v>
      </c>
      <c r="O103" s="9" t="s">
        <v>27</v>
      </c>
      <c r="P103" s="35" t="s">
        <v>28</v>
      </c>
    </row>
    <row r="104" spans="1:16" s="1" customFormat="1" ht="31.5" thickBot="1" x14ac:dyDescent="0.3">
      <c r="A104" s="5" t="s">
        <v>15</v>
      </c>
      <c r="B104" s="31" t="s">
        <v>0</v>
      </c>
      <c r="C104" s="7" t="s">
        <v>13</v>
      </c>
      <c r="D104" s="8" t="s">
        <v>12</v>
      </c>
      <c r="E104" s="24" t="s">
        <v>20</v>
      </c>
      <c r="F104" s="25" t="s">
        <v>17</v>
      </c>
      <c r="G104" s="25" t="s">
        <v>3</v>
      </c>
      <c r="H104" s="10" t="s">
        <v>4</v>
      </c>
      <c r="I104" s="10" t="s">
        <v>5</v>
      </c>
      <c r="J104" s="10" t="s">
        <v>14</v>
      </c>
      <c r="K104" s="10" t="s">
        <v>5</v>
      </c>
      <c r="L104" s="10" t="s">
        <v>5</v>
      </c>
      <c r="M104" s="10" t="s">
        <v>8</v>
      </c>
      <c r="N104" s="19" t="s">
        <v>32</v>
      </c>
      <c r="O104" s="19" t="s">
        <v>33</v>
      </c>
      <c r="P104" s="36" t="s">
        <v>29</v>
      </c>
    </row>
    <row r="105" spans="1:16" ht="24.95" customHeight="1" x14ac:dyDescent="0.25">
      <c r="A105" s="66"/>
      <c r="B105" s="69"/>
      <c r="C105" s="42">
        <v>1</v>
      </c>
      <c r="D105" s="42"/>
      <c r="E105" s="43"/>
      <c r="F105" s="43"/>
      <c r="G105" s="43"/>
      <c r="H105" s="43"/>
      <c r="I105" s="43"/>
      <c r="J105" s="43"/>
      <c r="K105" s="43"/>
      <c r="L105" s="43"/>
      <c r="M105" s="43"/>
      <c r="N105" s="60"/>
      <c r="O105" s="60"/>
      <c r="P105" s="44"/>
    </row>
    <row r="106" spans="1:16" ht="24.95" customHeight="1" x14ac:dyDescent="0.25">
      <c r="A106" s="67"/>
      <c r="B106" s="70"/>
      <c r="C106" s="45">
        <v>2</v>
      </c>
      <c r="D106" s="45"/>
      <c r="E106" s="46"/>
      <c r="F106" s="46"/>
      <c r="G106" s="46"/>
      <c r="H106" s="54"/>
      <c r="I106" s="46"/>
      <c r="J106" s="46"/>
      <c r="K106" s="46"/>
      <c r="L106" s="46"/>
      <c r="M106" s="46"/>
      <c r="N106" s="61"/>
      <c r="O106" s="61"/>
      <c r="P106" s="47"/>
    </row>
    <row r="107" spans="1:16" ht="24.95" customHeight="1" x14ac:dyDescent="0.25">
      <c r="A107" s="67"/>
      <c r="B107" s="70"/>
      <c r="C107" s="45">
        <v>3</v>
      </c>
      <c r="D107" s="45"/>
      <c r="E107" s="48"/>
      <c r="F107" s="48"/>
      <c r="G107" s="48"/>
      <c r="H107" s="48"/>
      <c r="I107" s="48"/>
      <c r="J107" s="48"/>
      <c r="K107" s="48"/>
      <c r="L107" s="48"/>
      <c r="M107" s="48"/>
      <c r="N107" s="61"/>
      <c r="O107" s="61"/>
      <c r="P107" s="49"/>
    </row>
    <row r="108" spans="1:16" ht="24.95" customHeight="1" thickBot="1" x14ac:dyDescent="0.3">
      <c r="A108" s="76"/>
      <c r="B108" s="77"/>
      <c r="C108" s="50">
        <v>4</v>
      </c>
      <c r="D108" s="50"/>
      <c r="E108" s="51"/>
      <c r="F108" s="51"/>
      <c r="G108" s="51"/>
      <c r="H108" s="51"/>
      <c r="I108" s="51"/>
      <c r="J108" s="51"/>
      <c r="K108" s="51"/>
      <c r="L108" s="51"/>
      <c r="M108" s="51"/>
      <c r="N108" s="75"/>
      <c r="O108" s="75"/>
      <c r="P108" s="52"/>
    </row>
    <row r="109" spans="1:16" ht="24.95" customHeight="1" x14ac:dyDescent="0.25">
      <c r="A109" s="66"/>
      <c r="B109" s="69"/>
      <c r="C109" s="42">
        <v>1</v>
      </c>
      <c r="D109" s="42"/>
      <c r="E109" s="55"/>
      <c r="F109" s="55"/>
      <c r="G109" s="55"/>
      <c r="H109" s="43"/>
      <c r="I109" s="43"/>
      <c r="J109" s="43"/>
      <c r="K109" s="43"/>
      <c r="L109" s="43"/>
      <c r="M109" s="43"/>
      <c r="N109" s="60"/>
      <c r="O109" s="60"/>
      <c r="P109" s="44"/>
    </row>
    <row r="110" spans="1:16" ht="24.95" customHeight="1" x14ac:dyDescent="0.25">
      <c r="A110" s="67"/>
      <c r="B110" s="70"/>
      <c r="C110" s="45">
        <v>2</v>
      </c>
      <c r="D110" s="45"/>
      <c r="E110" s="46"/>
      <c r="F110" s="46"/>
      <c r="G110" s="46"/>
      <c r="H110" s="46"/>
      <c r="I110" s="46"/>
      <c r="J110" s="46"/>
      <c r="K110" s="46"/>
      <c r="L110" s="46"/>
      <c r="M110" s="46"/>
      <c r="N110" s="61"/>
      <c r="O110" s="61"/>
      <c r="P110" s="47"/>
    </row>
    <row r="111" spans="1:16" ht="24.95" customHeight="1" x14ac:dyDescent="0.25">
      <c r="A111" s="67"/>
      <c r="B111" s="70"/>
      <c r="C111" s="45">
        <v>3</v>
      </c>
      <c r="D111" s="45"/>
      <c r="E111" s="48"/>
      <c r="F111" s="48"/>
      <c r="G111" s="48"/>
      <c r="H111" s="48"/>
      <c r="I111" s="48"/>
      <c r="J111" s="48"/>
      <c r="K111" s="48"/>
      <c r="L111" s="48"/>
      <c r="M111" s="48"/>
      <c r="N111" s="61"/>
      <c r="O111" s="61"/>
      <c r="P111" s="49"/>
    </row>
    <row r="112" spans="1:16" ht="24.95" customHeight="1" thickBot="1" x14ac:dyDescent="0.3">
      <c r="A112" s="76"/>
      <c r="B112" s="77"/>
      <c r="C112" s="50">
        <v>4</v>
      </c>
      <c r="D112" s="50"/>
      <c r="E112" s="51"/>
      <c r="F112" s="51"/>
      <c r="G112" s="51"/>
      <c r="H112" s="51"/>
      <c r="I112" s="51"/>
      <c r="J112" s="51"/>
      <c r="K112" s="51"/>
      <c r="L112" s="51"/>
      <c r="M112" s="51"/>
      <c r="N112" s="75"/>
      <c r="O112" s="75"/>
      <c r="P112" s="52"/>
    </row>
    <row r="113" spans="1:16" ht="24.95" customHeight="1" x14ac:dyDescent="0.25">
      <c r="A113" s="66"/>
      <c r="B113" s="69"/>
      <c r="C113" s="42">
        <v>1</v>
      </c>
      <c r="D113" s="42"/>
      <c r="E113" s="43"/>
      <c r="F113" s="43"/>
      <c r="G113" s="43"/>
      <c r="H113" s="43"/>
      <c r="I113" s="43"/>
      <c r="J113" s="43"/>
      <c r="K113" s="43"/>
      <c r="L113" s="43"/>
      <c r="M113" s="43"/>
      <c r="N113" s="60"/>
      <c r="O113" s="60"/>
      <c r="P113" s="44"/>
    </row>
    <row r="114" spans="1:16" ht="24.95" customHeight="1" x14ac:dyDescent="0.25">
      <c r="A114" s="67"/>
      <c r="B114" s="70"/>
      <c r="C114" s="45">
        <v>2</v>
      </c>
      <c r="D114" s="45"/>
      <c r="E114" s="46"/>
      <c r="F114" s="46"/>
      <c r="G114" s="46"/>
      <c r="H114" s="54"/>
      <c r="I114" s="46"/>
      <c r="J114" s="46"/>
      <c r="K114" s="46"/>
      <c r="L114" s="46"/>
      <c r="M114" s="46"/>
      <c r="N114" s="61"/>
      <c r="O114" s="61"/>
      <c r="P114" s="47"/>
    </row>
    <row r="115" spans="1:16" ht="24.95" customHeight="1" x14ac:dyDescent="0.25">
      <c r="A115" s="67"/>
      <c r="B115" s="70"/>
      <c r="C115" s="45">
        <v>3</v>
      </c>
      <c r="D115" s="45"/>
      <c r="E115" s="48"/>
      <c r="F115" s="48"/>
      <c r="G115" s="48"/>
      <c r="H115" s="48"/>
      <c r="I115" s="48"/>
      <c r="J115" s="48"/>
      <c r="K115" s="48"/>
      <c r="L115" s="48"/>
      <c r="M115" s="48"/>
      <c r="N115" s="61"/>
      <c r="O115" s="61"/>
      <c r="P115" s="49"/>
    </row>
    <row r="116" spans="1:16" ht="24.95" customHeight="1" thickBot="1" x14ac:dyDescent="0.3">
      <c r="A116" s="76"/>
      <c r="B116" s="77"/>
      <c r="C116" s="50">
        <v>4</v>
      </c>
      <c r="D116" s="50"/>
      <c r="E116" s="51"/>
      <c r="F116" s="51"/>
      <c r="G116" s="51"/>
      <c r="H116" s="51"/>
      <c r="I116" s="51"/>
      <c r="J116" s="51"/>
      <c r="K116" s="51"/>
      <c r="L116" s="51"/>
      <c r="M116" s="51"/>
      <c r="N116" s="75"/>
      <c r="O116" s="75"/>
      <c r="P116" s="52"/>
    </row>
    <row r="117" spans="1:16" ht="24.95" customHeight="1" x14ac:dyDescent="0.25">
      <c r="A117" s="66"/>
      <c r="B117" s="69"/>
      <c r="C117" s="42">
        <v>1</v>
      </c>
      <c r="D117" s="42"/>
      <c r="E117" s="43"/>
      <c r="F117" s="43"/>
      <c r="G117" s="43"/>
      <c r="H117" s="43"/>
      <c r="I117" s="43"/>
      <c r="J117" s="43"/>
      <c r="K117" s="43"/>
      <c r="L117" s="43"/>
      <c r="M117" s="43"/>
      <c r="N117" s="60"/>
      <c r="O117" s="60"/>
      <c r="P117" s="44"/>
    </row>
    <row r="118" spans="1:16" ht="24.95" customHeight="1" x14ac:dyDescent="0.25">
      <c r="A118" s="67"/>
      <c r="B118" s="70"/>
      <c r="C118" s="45">
        <v>2</v>
      </c>
      <c r="D118" s="45"/>
      <c r="E118" s="46"/>
      <c r="F118" s="46"/>
      <c r="G118" s="46"/>
      <c r="H118" s="54"/>
      <c r="I118" s="46"/>
      <c r="J118" s="46"/>
      <c r="K118" s="46"/>
      <c r="L118" s="46"/>
      <c r="M118" s="46"/>
      <c r="N118" s="61"/>
      <c r="O118" s="61"/>
      <c r="P118" s="47"/>
    </row>
    <row r="119" spans="1:16" ht="24.95" customHeight="1" x14ac:dyDescent="0.25">
      <c r="A119" s="67"/>
      <c r="B119" s="70"/>
      <c r="C119" s="45">
        <v>3</v>
      </c>
      <c r="D119" s="45"/>
      <c r="E119" s="48"/>
      <c r="F119" s="48"/>
      <c r="G119" s="48"/>
      <c r="H119" s="48"/>
      <c r="I119" s="48"/>
      <c r="J119" s="48"/>
      <c r="K119" s="48"/>
      <c r="L119" s="48"/>
      <c r="M119" s="48"/>
      <c r="N119" s="61"/>
      <c r="O119" s="61"/>
      <c r="P119" s="49"/>
    </row>
    <row r="120" spans="1:16" ht="24.95" customHeight="1" thickBot="1" x14ac:dyDescent="0.3">
      <c r="A120" s="76"/>
      <c r="B120" s="77"/>
      <c r="C120" s="50">
        <v>4</v>
      </c>
      <c r="D120" s="50"/>
      <c r="E120" s="51"/>
      <c r="F120" s="51"/>
      <c r="G120" s="51"/>
      <c r="H120" s="51"/>
      <c r="I120" s="51"/>
      <c r="J120" s="51"/>
      <c r="K120" s="51"/>
      <c r="L120" s="51"/>
      <c r="M120" s="51"/>
      <c r="N120" s="75"/>
      <c r="O120" s="75"/>
      <c r="P120" s="52"/>
    </row>
    <row r="121" spans="1:16" ht="24.95" customHeight="1" x14ac:dyDescent="0.25">
      <c r="A121" s="66"/>
      <c r="B121" s="69"/>
      <c r="C121" s="42">
        <v>1</v>
      </c>
      <c r="D121" s="42"/>
      <c r="E121" s="43"/>
      <c r="F121" s="43"/>
      <c r="G121" s="43"/>
      <c r="H121" s="43"/>
      <c r="I121" s="43"/>
      <c r="J121" s="43"/>
      <c r="K121" s="43"/>
      <c r="L121" s="43"/>
      <c r="M121" s="43"/>
      <c r="N121" s="60"/>
      <c r="O121" s="60"/>
      <c r="P121" s="44"/>
    </row>
    <row r="122" spans="1:16" ht="24.95" customHeight="1" x14ac:dyDescent="0.25">
      <c r="A122" s="67"/>
      <c r="B122" s="70"/>
      <c r="C122" s="45">
        <v>2</v>
      </c>
      <c r="D122" s="45"/>
      <c r="E122" s="46"/>
      <c r="F122" s="46"/>
      <c r="G122" s="46"/>
      <c r="H122" s="54"/>
      <c r="I122" s="46"/>
      <c r="J122" s="46"/>
      <c r="K122" s="46"/>
      <c r="L122" s="46"/>
      <c r="M122" s="46"/>
      <c r="N122" s="61"/>
      <c r="O122" s="61"/>
      <c r="P122" s="47"/>
    </row>
    <row r="123" spans="1:16" ht="24.95" customHeight="1" x14ac:dyDescent="0.25">
      <c r="A123" s="67"/>
      <c r="B123" s="70"/>
      <c r="C123" s="45">
        <v>3</v>
      </c>
      <c r="D123" s="45"/>
      <c r="E123" s="48"/>
      <c r="F123" s="48"/>
      <c r="G123" s="48"/>
      <c r="H123" s="48"/>
      <c r="I123" s="48"/>
      <c r="J123" s="48"/>
      <c r="K123" s="48"/>
      <c r="L123" s="48"/>
      <c r="M123" s="48"/>
      <c r="N123" s="61"/>
      <c r="O123" s="61"/>
      <c r="P123" s="49"/>
    </row>
    <row r="124" spans="1:16" ht="24.95" customHeight="1" thickBot="1" x14ac:dyDescent="0.3">
      <c r="A124" s="76"/>
      <c r="B124" s="77"/>
      <c r="C124" s="50">
        <v>4</v>
      </c>
      <c r="D124" s="50"/>
      <c r="E124" s="51"/>
      <c r="F124" s="51"/>
      <c r="G124" s="51"/>
      <c r="H124" s="51"/>
      <c r="I124" s="51"/>
      <c r="J124" s="51"/>
      <c r="K124" s="51"/>
      <c r="L124" s="51"/>
      <c r="M124" s="51"/>
      <c r="N124" s="75"/>
      <c r="O124" s="75"/>
      <c r="P124" s="52"/>
    </row>
    <row r="125" spans="1:16" ht="24.95" customHeight="1" x14ac:dyDescent="0.25">
      <c r="A125" s="66"/>
      <c r="B125" s="69"/>
      <c r="C125" s="42">
        <v>1</v>
      </c>
      <c r="D125" s="42"/>
      <c r="E125" s="43"/>
      <c r="F125" s="43"/>
      <c r="G125" s="43"/>
      <c r="H125" s="43"/>
      <c r="I125" s="43"/>
      <c r="J125" s="43"/>
      <c r="K125" s="43"/>
      <c r="L125" s="43"/>
      <c r="M125" s="43"/>
      <c r="N125" s="60"/>
      <c r="O125" s="60"/>
      <c r="P125" s="44"/>
    </row>
    <row r="126" spans="1:16" ht="24.95" customHeight="1" x14ac:dyDescent="0.25">
      <c r="A126" s="67"/>
      <c r="B126" s="70"/>
      <c r="C126" s="45">
        <v>2</v>
      </c>
      <c r="D126" s="45"/>
      <c r="E126" s="46"/>
      <c r="F126" s="46"/>
      <c r="G126" s="46"/>
      <c r="H126" s="54"/>
      <c r="I126" s="46"/>
      <c r="J126" s="46"/>
      <c r="K126" s="46"/>
      <c r="L126" s="46"/>
      <c r="M126" s="46"/>
      <c r="N126" s="61"/>
      <c r="O126" s="61"/>
      <c r="P126" s="47"/>
    </row>
    <row r="127" spans="1:16" ht="24.95" customHeight="1" x14ac:dyDescent="0.25">
      <c r="A127" s="67"/>
      <c r="B127" s="70"/>
      <c r="C127" s="45">
        <v>3</v>
      </c>
      <c r="D127" s="45"/>
      <c r="E127" s="48"/>
      <c r="F127" s="48"/>
      <c r="G127" s="48"/>
      <c r="H127" s="48"/>
      <c r="I127" s="48"/>
      <c r="J127" s="48"/>
      <c r="K127" s="48"/>
      <c r="L127" s="48"/>
      <c r="M127" s="48"/>
      <c r="N127" s="61"/>
      <c r="O127" s="61"/>
      <c r="P127" s="49"/>
    </row>
    <row r="128" spans="1:16" ht="24.95" customHeight="1" thickBot="1" x14ac:dyDescent="0.3">
      <c r="A128" s="76"/>
      <c r="B128" s="77"/>
      <c r="C128" s="50">
        <v>4</v>
      </c>
      <c r="D128" s="50"/>
      <c r="E128" s="51"/>
      <c r="F128" s="51"/>
      <c r="G128" s="51"/>
      <c r="H128" s="51"/>
      <c r="I128" s="51"/>
      <c r="J128" s="51"/>
      <c r="K128" s="51"/>
      <c r="L128" s="51"/>
      <c r="M128" s="51"/>
      <c r="N128" s="75"/>
      <c r="O128" s="75"/>
      <c r="P128" s="52"/>
    </row>
    <row r="129" spans="1:16" ht="24.95" customHeight="1" x14ac:dyDescent="0.25">
      <c r="A129" s="66"/>
      <c r="B129" s="69"/>
      <c r="C129" s="42">
        <v>1</v>
      </c>
      <c r="D129" s="42"/>
      <c r="E129" s="43"/>
      <c r="F129" s="43"/>
      <c r="G129" s="43"/>
      <c r="H129" s="43"/>
      <c r="I129" s="43"/>
      <c r="J129" s="43"/>
      <c r="K129" s="43"/>
      <c r="L129" s="43"/>
      <c r="M129" s="43"/>
      <c r="N129" s="60"/>
      <c r="O129" s="60"/>
      <c r="P129" s="44"/>
    </row>
    <row r="130" spans="1:16" ht="24.95" customHeight="1" x14ac:dyDescent="0.25">
      <c r="A130" s="67"/>
      <c r="B130" s="70"/>
      <c r="C130" s="45">
        <v>2</v>
      </c>
      <c r="D130" s="45"/>
      <c r="E130" s="46"/>
      <c r="F130" s="46"/>
      <c r="G130" s="46"/>
      <c r="H130" s="54"/>
      <c r="I130" s="46"/>
      <c r="J130" s="46"/>
      <c r="K130" s="46"/>
      <c r="L130" s="46"/>
      <c r="M130" s="46"/>
      <c r="N130" s="61"/>
      <c r="O130" s="61"/>
      <c r="P130" s="47"/>
    </row>
    <row r="131" spans="1:16" ht="24.95" customHeight="1" x14ac:dyDescent="0.25">
      <c r="A131" s="67"/>
      <c r="B131" s="70"/>
      <c r="C131" s="45">
        <v>3</v>
      </c>
      <c r="D131" s="45"/>
      <c r="E131" s="48"/>
      <c r="F131" s="48"/>
      <c r="G131" s="48"/>
      <c r="H131" s="48"/>
      <c r="I131" s="48"/>
      <c r="J131" s="48"/>
      <c r="K131" s="48"/>
      <c r="L131" s="48"/>
      <c r="M131" s="48"/>
      <c r="N131" s="61"/>
      <c r="O131" s="61"/>
      <c r="P131" s="49"/>
    </row>
    <row r="132" spans="1:16" ht="24.95" customHeight="1" thickBot="1" x14ac:dyDescent="0.3">
      <c r="A132" s="76"/>
      <c r="B132" s="77"/>
      <c r="C132" s="50">
        <v>4</v>
      </c>
      <c r="D132" s="50"/>
      <c r="E132" s="51"/>
      <c r="F132" s="51"/>
      <c r="G132" s="51"/>
      <c r="H132" s="51"/>
      <c r="I132" s="51"/>
      <c r="J132" s="51"/>
      <c r="K132" s="51"/>
      <c r="L132" s="51"/>
      <c r="M132" s="51"/>
      <c r="N132" s="75"/>
      <c r="O132" s="75"/>
      <c r="P132" s="52"/>
    </row>
    <row r="133" spans="1:16" ht="24.95" customHeight="1" x14ac:dyDescent="0.25">
      <c r="A133" s="66"/>
      <c r="B133" s="69"/>
      <c r="C133" s="42">
        <v>1</v>
      </c>
      <c r="D133" s="42"/>
      <c r="E133" s="43"/>
      <c r="F133" s="43"/>
      <c r="G133" s="43"/>
      <c r="H133" s="43"/>
      <c r="I133" s="43"/>
      <c r="J133" s="43"/>
      <c r="K133" s="43"/>
      <c r="L133" s="43"/>
      <c r="M133" s="43"/>
      <c r="N133" s="60"/>
      <c r="O133" s="60"/>
      <c r="P133" s="44"/>
    </row>
    <row r="134" spans="1:16" ht="24.95" customHeight="1" x14ac:dyDescent="0.25">
      <c r="A134" s="67"/>
      <c r="B134" s="70"/>
      <c r="C134" s="45">
        <v>2</v>
      </c>
      <c r="D134" s="45"/>
      <c r="E134" s="46"/>
      <c r="F134" s="46"/>
      <c r="G134" s="46"/>
      <c r="H134" s="54"/>
      <c r="I134" s="46"/>
      <c r="J134" s="46"/>
      <c r="K134" s="46"/>
      <c r="L134" s="46"/>
      <c r="M134" s="46"/>
      <c r="N134" s="61"/>
      <c r="O134" s="61"/>
      <c r="P134" s="47"/>
    </row>
    <row r="135" spans="1:16" ht="24.95" customHeight="1" x14ac:dyDescent="0.25">
      <c r="A135" s="67"/>
      <c r="B135" s="70"/>
      <c r="C135" s="45">
        <v>3</v>
      </c>
      <c r="D135" s="45"/>
      <c r="E135" s="48"/>
      <c r="F135" s="48"/>
      <c r="G135" s="48"/>
      <c r="H135" s="48"/>
      <c r="I135" s="48"/>
      <c r="J135" s="48"/>
      <c r="K135" s="48"/>
      <c r="L135" s="48"/>
      <c r="M135" s="48"/>
      <c r="N135" s="61"/>
      <c r="O135" s="61"/>
      <c r="P135" s="49"/>
    </row>
    <row r="136" spans="1:16" ht="24.95" customHeight="1" thickBot="1" x14ac:dyDescent="0.3">
      <c r="A136" s="76"/>
      <c r="B136" s="77"/>
      <c r="C136" s="50">
        <v>4</v>
      </c>
      <c r="D136" s="50"/>
      <c r="E136" s="51"/>
      <c r="F136" s="51"/>
      <c r="G136" s="51"/>
      <c r="H136" s="51"/>
      <c r="I136" s="51"/>
      <c r="J136" s="51"/>
      <c r="K136" s="51"/>
      <c r="L136" s="51"/>
      <c r="M136" s="51"/>
      <c r="N136" s="75"/>
      <c r="O136" s="75"/>
      <c r="P136" s="52"/>
    </row>
    <row r="137" spans="1:16" s="1" customFormat="1" ht="45" customHeight="1" x14ac:dyDescent="0.25">
      <c r="A137" s="81" t="str">
        <f>A1</f>
        <v>Producer Name</v>
      </c>
      <c r="B137" s="82"/>
      <c r="C137" s="82"/>
      <c r="D137" s="83"/>
      <c r="E137" s="11" t="s">
        <v>19</v>
      </c>
      <c r="F137" s="9" t="s">
        <v>1</v>
      </c>
      <c r="G137" s="9" t="s">
        <v>2</v>
      </c>
      <c r="H137" s="13" t="s">
        <v>11</v>
      </c>
      <c r="I137" s="13" t="s">
        <v>9</v>
      </c>
      <c r="J137" s="13" t="s">
        <v>10</v>
      </c>
      <c r="K137" s="13" t="s">
        <v>7</v>
      </c>
      <c r="L137" s="13" t="s">
        <v>6</v>
      </c>
      <c r="M137" s="17" t="s">
        <v>16</v>
      </c>
      <c r="N137" s="9" t="s">
        <v>26</v>
      </c>
      <c r="O137" s="9" t="s">
        <v>27</v>
      </c>
      <c r="P137" s="35" t="s">
        <v>28</v>
      </c>
    </row>
    <row r="138" spans="1:16" s="1" customFormat="1" ht="31.5" thickBot="1" x14ac:dyDescent="0.3">
      <c r="A138" s="5" t="s">
        <v>15</v>
      </c>
      <c r="B138" s="31" t="s">
        <v>0</v>
      </c>
      <c r="C138" s="7" t="s">
        <v>13</v>
      </c>
      <c r="D138" s="8" t="s">
        <v>12</v>
      </c>
      <c r="E138" s="19" t="s">
        <v>20</v>
      </c>
      <c r="F138" s="19" t="s">
        <v>17</v>
      </c>
      <c r="G138" s="19" t="s">
        <v>3</v>
      </c>
      <c r="H138" s="21" t="s">
        <v>4</v>
      </c>
      <c r="I138" s="21" t="s">
        <v>5</v>
      </c>
      <c r="J138" s="21" t="s">
        <v>14</v>
      </c>
      <c r="K138" s="21" t="s">
        <v>5</v>
      </c>
      <c r="L138" s="21" t="s">
        <v>5</v>
      </c>
      <c r="M138" s="21" t="s">
        <v>8</v>
      </c>
      <c r="N138" s="19" t="s">
        <v>32</v>
      </c>
      <c r="O138" s="19" t="s">
        <v>33</v>
      </c>
      <c r="P138" s="36" t="s">
        <v>29</v>
      </c>
    </row>
    <row r="139" spans="1:16" s="1" customFormat="1" ht="24.95" customHeight="1" x14ac:dyDescent="0.25">
      <c r="A139" s="66"/>
      <c r="B139" s="69"/>
      <c r="C139" s="42">
        <v>1</v>
      </c>
      <c r="D139" s="42"/>
      <c r="E139" s="43"/>
      <c r="F139" s="43"/>
      <c r="G139" s="43"/>
      <c r="H139" s="43"/>
      <c r="I139" s="43"/>
      <c r="J139" s="43"/>
      <c r="K139" s="43"/>
      <c r="L139" s="43"/>
      <c r="M139" s="43"/>
      <c r="N139" s="60"/>
      <c r="O139" s="60"/>
      <c r="P139" s="44"/>
    </row>
    <row r="140" spans="1:16" s="1" customFormat="1" ht="24.95" customHeight="1" x14ac:dyDescent="0.25">
      <c r="A140" s="67"/>
      <c r="B140" s="70"/>
      <c r="C140" s="45">
        <v>2</v>
      </c>
      <c r="D140" s="45"/>
      <c r="E140" s="46"/>
      <c r="F140" s="46"/>
      <c r="G140" s="46"/>
      <c r="H140" s="46"/>
      <c r="I140" s="46"/>
      <c r="J140" s="46"/>
      <c r="K140" s="46"/>
      <c r="L140" s="46"/>
      <c r="M140" s="46"/>
      <c r="N140" s="61"/>
      <c r="O140" s="61"/>
      <c r="P140" s="47"/>
    </row>
    <row r="141" spans="1:16" s="1" customFormat="1" ht="24.95" customHeight="1" x14ac:dyDescent="0.25">
      <c r="A141" s="67"/>
      <c r="B141" s="70"/>
      <c r="C141" s="45">
        <v>3</v>
      </c>
      <c r="D141" s="45"/>
      <c r="E141" s="48"/>
      <c r="F141" s="48"/>
      <c r="G141" s="48"/>
      <c r="H141" s="48"/>
      <c r="I141" s="48"/>
      <c r="J141" s="48"/>
      <c r="K141" s="48"/>
      <c r="L141" s="48"/>
      <c r="M141" s="48"/>
      <c r="N141" s="61"/>
      <c r="O141" s="61"/>
      <c r="P141" s="49"/>
    </row>
    <row r="142" spans="1:16" s="1" customFormat="1" ht="24.95" customHeight="1" thickBot="1" x14ac:dyDescent="0.3">
      <c r="A142" s="76"/>
      <c r="B142" s="77"/>
      <c r="C142" s="50">
        <v>4</v>
      </c>
      <c r="D142" s="50"/>
      <c r="E142" s="51"/>
      <c r="F142" s="51"/>
      <c r="G142" s="51"/>
      <c r="H142" s="51"/>
      <c r="I142" s="51"/>
      <c r="J142" s="51"/>
      <c r="K142" s="51"/>
      <c r="L142" s="51"/>
      <c r="M142" s="51"/>
      <c r="N142" s="75"/>
      <c r="O142" s="75"/>
      <c r="P142" s="52"/>
    </row>
    <row r="143" spans="1:16" s="1" customFormat="1" ht="24.95" customHeight="1" x14ac:dyDescent="0.25">
      <c r="A143" s="66"/>
      <c r="B143" s="69"/>
      <c r="C143" s="42">
        <v>1</v>
      </c>
      <c r="D143" s="42"/>
      <c r="E143" s="53"/>
      <c r="F143" s="53"/>
      <c r="G143" s="53"/>
      <c r="H143" s="43"/>
      <c r="I143" s="43"/>
      <c r="J143" s="53"/>
      <c r="K143" s="43"/>
      <c r="L143" s="43"/>
      <c r="M143" s="43"/>
      <c r="N143" s="60"/>
      <c r="O143" s="60"/>
      <c r="P143" s="44"/>
    </row>
    <row r="144" spans="1:16" s="1" customFormat="1" ht="24.95" customHeight="1" x14ac:dyDescent="0.25">
      <c r="A144" s="67"/>
      <c r="B144" s="70"/>
      <c r="C144" s="45">
        <v>2</v>
      </c>
      <c r="D144" s="45"/>
      <c r="E144" s="46"/>
      <c r="F144" s="46"/>
      <c r="G144" s="46"/>
      <c r="H144" s="54"/>
      <c r="I144" s="46"/>
      <c r="J144" s="46"/>
      <c r="K144" s="46"/>
      <c r="L144" s="46"/>
      <c r="M144" s="46"/>
      <c r="N144" s="61"/>
      <c r="O144" s="61"/>
      <c r="P144" s="47"/>
    </row>
    <row r="145" spans="1:16" s="1" customFormat="1" ht="24.95" customHeight="1" x14ac:dyDescent="0.25">
      <c r="A145" s="67"/>
      <c r="B145" s="70"/>
      <c r="C145" s="45">
        <v>3</v>
      </c>
      <c r="D145" s="45"/>
      <c r="E145" s="48"/>
      <c r="F145" s="48"/>
      <c r="G145" s="48"/>
      <c r="H145" s="48"/>
      <c r="I145" s="48"/>
      <c r="J145" s="48"/>
      <c r="K145" s="48"/>
      <c r="L145" s="48"/>
      <c r="M145" s="48"/>
      <c r="N145" s="61"/>
      <c r="O145" s="61"/>
      <c r="P145" s="49"/>
    </row>
    <row r="146" spans="1:16" s="1" customFormat="1" ht="24.95" customHeight="1" thickBot="1" x14ac:dyDescent="0.3">
      <c r="A146" s="76"/>
      <c r="B146" s="77"/>
      <c r="C146" s="50">
        <v>4</v>
      </c>
      <c r="D146" s="50"/>
      <c r="E146" s="51"/>
      <c r="F146" s="51"/>
      <c r="G146" s="51"/>
      <c r="H146" s="51"/>
      <c r="I146" s="51"/>
      <c r="J146" s="51"/>
      <c r="K146" s="51"/>
      <c r="L146" s="51"/>
      <c r="M146" s="51"/>
      <c r="N146" s="75"/>
      <c r="O146" s="75"/>
      <c r="P146" s="52"/>
    </row>
    <row r="147" spans="1:16" s="1" customFormat="1" ht="24.95" customHeight="1" x14ac:dyDescent="0.25">
      <c r="A147" s="66"/>
      <c r="B147" s="69"/>
      <c r="C147" s="42">
        <v>1</v>
      </c>
      <c r="D147" s="42"/>
      <c r="E147" s="43"/>
      <c r="F147" s="43"/>
      <c r="G147" s="43"/>
      <c r="H147" s="43"/>
      <c r="I147" s="43"/>
      <c r="J147" s="43"/>
      <c r="K147" s="43"/>
      <c r="L147" s="43"/>
      <c r="M147" s="43"/>
      <c r="N147" s="60"/>
      <c r="O147" s="60"/>
      <c r="P147" s="44"/>
    </row>
    <row r="148" spans="1:16" s="1" customFormat="1" ht="24.95" customHeight="1" x14ac:dyDescent="0.25">
      <c r="A148" s="67"/>
      <c r="B148" s="70"/>
      <c r="C148" s="45">
        <v>2</v>
      </c>
      <c r="D148" s="45"/>
      <c r="E148" s="46"/>
      <c r="F148" s="46"/>
      <c r="G148" s="46"/>
      <c r="H148" s="54"/>
      <c r="I148" s="46"/>
      <c r="J148" s="46"/>
      <c r="K148" s="46"/>
      <c r="L148" s="46"/>
      <c r="M148" s="46"/>
      <c r="N148" s="61"/>
      <c r="O148" s="61"/>
      <c r="P148" s="47"/>
    </row>
    <row r="149" spans="1:16" s="1" customFormat="1" ht="24.95" customHeight="1" x14ac:dyDescent="0.25">
      <c r="A149" s="67"/>
      <c r="B149" s="70"/>
      <c r="C149" s="45">
        <v>3</v>
      </c>
      <c r="D149" s="45"/>
      <c r="E149" s="48"/>
      <c r="F149" s="48"/>
      <c r="G149" s="48"/>
      <c r="H149" s="48"/>
      <c r="I149" s="48"/>
      <c r="J149" s="48"/>
      <c r="K149" s="48"/>
      <c r="L149" s="48"/>
      <c r="M149" s="48"/>
      <c r="N149" s="61"/>
      <c r="O149" s="61"/>
      <c r="P149" s="49"/>
    </row>
    <row r="150" spans="1:16" s="1" customFormat="1" ht="24.95" customHeight="1" thickBot="1" x14ac:dyDescent="0.3">
      <c r="A150" s="76"/>
      <c r="B150" s="77"/>
      <c r="C150" s="50">
        <v>4</v>
      </c>
      <c r="D150" s="50"/>
      <c r="E150" s="51"/>
      <c r="F150" s="51"/>
      <c r="G150" s="51"/>
      <c r="H150" s="51"/>
      <c r="I150" s="51"/>
      <c r="J150" s="51"/>
      <c r="K150" s="51"/>
      <c r="L150" s="51"/>
      <c r="M150" s="51"/>
      <c r="N150" s="75"/>
      <c r="O150" s="75"/>
      <c r="P150" s="52"/>
    </row>
    <row r="151" spans="1:16" s="1" customFormat="1" ht="24.95" customHeight="1" x14ac:dyDescent="0.25">
      <c r="A151" s="66"/>
      <c r="B151" s="69"/>
      <c r="C151" s="42">
        <v>1</v>
      </c>
      <c r="D151" s="42"/>
      <c r="E151" s="43"/>
      <c r="F151" s="43"/>
      <c r="G151" s="43"/>
      <c r="H151" s="43"/>
      <c r="I151" s="43"/>
      <c r="J151" s="43"/>
      <c r="K151" s="43"/>
      <c r="L151" s="43"/>
      <c r="M151" s="43"/>
      <c r="N151" s="60"/>
      <c r="O151" s="60"/>
      <c r="P151" s="44"/>
    </row>
    <row r="152" spans="1:16" s="1" customFormat="1" ht="24.95" customHeight="1" x14ac:dyDescent="0.25">
      <c r="A152" s="67"/>
      <c r="B152" s="70"/>
      <c r="C152" s="45">
        <v>2</v>
      </c>
      <c r="D152" s="45"/>
      <c r="E152" s="46"/>
      <c r="F152" s="46"/>
      <c r="G152" s="46"/>
      <c r="H152" s="54"/>
      <c r="I152" s="46"/>
      <c r="J152" s="46"/>
      <c r="K152" s="46"/>
      <c r="L152" s="46"/>
      <c r="M152" s="46"/>
      <c r="N152" s="61"/>
      <c r="O152" s="61"/>
      <c r="P152" s="47"/>
    </row>
    <row r="153" spans="1:16" s="1" customFormat="1" ht="24.95" customHeight="1" x14ac:dyDescent="0.25">
      <c r="A153" s="67"/>
      <c r="B153" s="70"/>
      <c r="C153" s="45">
        <v>3</v>
      </c>
      <c r="D153" s="45"/>
      <c r="E153" s="48"/>
      <c r="F153" s="48"/>
      <c r="G153" s="48"/>
      <c r="H153" s="48"/>
      <c r="I153" s="48"/>
      <c r="J153" s="48"/>
      <c r="K153" s="48"/>
      <c r="L153" s="48"/>
      <c r="M153" s="48"/>
      <c r="N153" s="61"/>
      <c r="O153" s="61"/>
      <c r="P153" s="49"/>
    </row>
    <row r="154" spans="1:16" s="1" customFormat="1" ht="24.95" customHeight="1" thickBot="1" x14ac:dyDescent="0.3">
      <c r="A154" s="76"/>
      <c r="B154" s="77"/>
      <c r="C154" s="50">
        <v>4</v>
      </c>
      <c r="D154" s="50"/>
      <c r="E154" s="51"/>
      <c r="F154" s="51"/>
      <c r="G154" s="51"/>
      <c r="H154" s="51"/>
      <c r="I154" s="51"/>
      <c r="J154" s="51"/>
      <c r="K154" s="51"/>
      <c r="L154" s="51"/>
      <c r="M154" s="51"/>
      <c r="N154" s="75"/>
      <c r="O154" s="75"/>
      <c r="P154" s="52"/>
    </row>
    <row r="155" spans="1:16" s="1" customFormat="1" ht="24.95" customHeight="1" x14ac:dyDescent="0.25">
      <c r="A155" s="66"/>
      <c r="B155" s="69"/>
      <c r="C155" s="42">
        <v>1</v>
      </c>
      <c r="D155" s="42"/>
      <c r="E155" s="43"/>
      <c r="F155" s="43"/>
      <c r="G155" s="43"/>
      <c r="H155" s="43"/>
      <c r="I155" s="43"/>
      <c r="J155" s="43"/>
      <c r="K155" s="43"/>
      <c r="L155" s="43"/>
      <c r="M155" s="43"/>
      <c r="N155" s="60"/>
      <c r="O155" s="60"/>
      <c r="P155" s="44"/>
    </row>
    <row r="156" spans="1:16" s="1" customFormat="1" ht="24.95" customHeight="1" x14ac:dyDescent="0.25">
      <c r="A156" s="67"/>
      <c r="B156" s="70"/>
      <c r="C156" s="45">
        <v>2</v>
      </c>
      <c r="D156" s="45"/>
      <c r="E156" s="46"/>
      <c r="F156" s="46"/>
      <c r="G156" s="46"/>
      <c r="H156" s="54"/>
      <c r="I156" s="46"/>
      <c r="J156" s="46"/>
      <c r="K156" s="46"/>
      <c r="L156" s="46"/>
      <c r="M156" s="46"/>
      <c r="N156" s="61"/>
      <c r="O156" s="61"/>
      <c r="P156" s="47"/>
    </row>
    <row r="157" spans="1:16" s="1" customFormat="1" ht="24.95" customHeight="1" x14ac:dyDescent="0.25">
      <c r="A157" s="67"/>
      <c r="B157" s="70"/>
      <c r="C157" s="45">
        <v>3</v>
      </c>
      <c r="D157" s="45"/>
      <c r="E157" s="48"/>
      <c r="F157" s="48"/>
      <c r="G157" s="48"/>
      <c r="H157" s="48"/>
      <c r="I157" s="48"/>
      <c r="J157" s="48"/>
      <c r="K157" s="48"/>
      <c r="L157" s="48"/>
      <c r="M157" s="48"/>
      <c r="N157" s="61"/>
      <c r="O157" s="61"/>
      <c r="P157" s="49"/>
    </row>
    <row r="158" spans="1:16" s="1" customFormat="1" ht="24.95" customHeight="1" thickBot="1" x14ac:dyDescent="0.3">
      <c r="A158" s="76"/>
      <c r="B158" s="77"/>
      <c r="C158" s="50">
        <v>4</v>
      </c>
      <c r="D158" s="50"/>
      <c r="E158" s="51"/>
      <c r="F158" s="51"/>
      <c r="G158" s="51"/>
      <c r="H158" s="51"/>
      <c r="I158" s="51"/>
      <c r="J158" s="51"/>
      <c r="K158" s="51"/>
      <c r="L158" s="51"/>
      <c r="M158" s="51"/>
      <c r="N158" s="75"/>
      <c r="O158" s="75"/>
      <c r="P158" s="52"/>
    </row>
    <row r="159" spans="1:16" s="1" customFormat="1" ht="24.95" customHeight="1" x14ac:dyDescent="0.25">
      <c r="A159" s="66"/>
      <c r="B159" s="69"/>
      <c r="C159" s="42">
        <v>1</v>
      </c>
      <c r="D159" s="42"/>
      <c r="E159" s="43"/>
      <c r="F159" s="43"/>
      <c r="G159" s="43"/>
      <c r="H159" s="43"/>
      <c r="I159" s="43"/>
      <c r="J159" s="43"/>
      <c r="K159" s="43"/>
      <c r="L159" s="43"/>
      <c r="M159" s="43"/>
      <c r="N159" s="60"/>
      <c r="O159" s="60"/>
      <c r="P159" s="44"/>
    </row>
    <row r="160" spans="1:16" s="1" customFormat="1" ht="24.95" customHeight="1" x14ac:dyDescent="0.25">
      <c r="A160" s="67"/>
      <c r="B160" s="70"/>
      <c r="C160" s="45">
        <v>2</v>
      </c>
      <c r="D160" s="45"/>
      <c r="E160" s="46"/>
      <c r="F160" s="46"/>
      <c r="G160" s="46"/>
      <c r="H160" s="46"/>
      <c r="I160" s="46"/>
      <c r="J160" s="46"/>
      <c r="K160" s="46"/>
      <c r="L160" s="46"/>
      <c r="M160" s="46"/>
      <c r="N160" s="61"/>
      <c r="O160" s="61"/>
      <c r="P160" s="47"/>
    </row>
    <row r="161" spans="1:16" s="1" customFormat="1" ht="24.95" customHeight="1" x14ac:dyDescent="0.25">
      <c r="A161" s="67"/>
      <c r="B161" s="70"/>
      <c r="C161" s="45">
        <v>3</v>
      </c>
      <c r="D161" s="45"/>
      <c r="E161" s="48"/>
      <c r="F161" s="48"/>
      <c r="G161" s="48"/>
      <c r="H161" s="48"/>
      <c r="I161" s="48"/>
      <c r="J161" s="48"/>
      <c r="K161" s="48"/>
      <c r="L161" s="48"/>
      <c r="M161" s="48"/>
      <c r="N161" s="61"/>
      <c r="O161" s="61"/>
      <c r="P161" s="49"/>
    </row>
    <row r="162" spans="1:16" s="1" customFormat="1" ht="24.95" customHeight="1" thickBot="1" x14ac:dyDescent="0.3">
      <c r="A162" s="76"/>
      <c r="B162" s="77"/>
      <c r="C162" s="50">
        <v>4</v>
      </c>
      <c r="D162" s="50"/>
      <c r="E162" s="51"/>
      <c r="F162" s="51"/>
      <c r="G162" s="51"/>
      <c r="H162" s="51"/>
      <c r="I162" s="51"/>
      <c r="J162" s="51"/>
      <c r="K162" s="51"/>
      <c r="L162" s="51"/>
      <c r="M162" s="51"/>
      <c r="N162" s="75"/>
      <c r="O162" s="75"/>
      <c r="P162" s="52"/>
    </row>
    <row r="163" spans="1:16" s="1" customFormat="1" ht="24.95" customHeight="1" x14ac:dyDescent="0.25">
      <c r="A163" s="66"/>
      <c r="B163" s="69"/>
      <c r="C163" s="42">
        <v>1</v>
      </c>
      <c r="D163" s="42"/>
      <c r="E163" s="43"/>
      <c r="F163" s="43"/>
      <c r="G163" s="43"/>
      <c r="H163" s="43"/>
      <c r="I163" s="43"/>
      <c r="J163" s="43"/>
      <c r="K163" s="43"/>
      <c r="L163" s="43"/>
      <c r="M163" s="43"/>
      <c r="N163" s="60"/>
      <c r="O163" s="60"/>
      <c r="P163" s="44"/>
    </row>
    <row r="164" spans="1:16" s="1" customFormat="1" ht="24.95" customHeight="1" x14ac:dyDescent="0.25">
      <c r="A164" s="67"/>
      <c r="B164" s="70"/>
      <c r="C164" s="45">
        <v>2</v>
      </c>
      <c r="D164" s="45"/>
      <c r="E164" s="46"/>
      <c r="F164" s="46"/>
      <c r="G164" s="46"/>
      <c r="H164" s="46"/>
      <c r="I164" s="46"/>
      <c r="J164" s="46"/>
      <c r="K164" s="46"/>
      <c r="L164" s="46"/>
      <c r="M164" s="46"/>
      <c r="N164" s="61"/>
      <c r="O164" s="61"/>
      <c r="P164" s="47"/>
    </row>
    <row r="165" spans="1:16" s="1" customFormat="1" ht="24.95" customHeight="1" x14ac:dyDescent="0.25">
      <c r="A165" s="67"/>
      <c r="B165" s="70"/>
      <c r="C165" s="45">
        <v>3</v>
      </c>
      <c r="D165" s="45"/>
      <c r="E165" s="48"/>
      <c r="F165" s="48"/>
      <c r="G165" s="48"/>
      <c r="H165" s="48"/>
      <c r="I165" s="48"/>
      <c r="J165" s="48"/>
      <c r="K165" s="48"/>
      <c r="L165" s="48"/>
      <c r="M165" s="48"/>
      <c r="N165" s="61"/>
      <c r="O165" s="61"/>
      <c r="P165" s="49"/>
    </row>
    <row r="166" spans="1:16" s="1" customFormat="1" ht="24.95" customHeight="1" thickBot="1" x14ac:dyDescent="0.3">
      <c r="A166" s="76"/>
      <c r="B166" s="77"/>
      <c r="C166" s="50">
        <v>4</v>
      </c>
      <c r="D166" s="50"/>
      <c r="E166" s="51"/>
      <c r="F166" s="51"/>
      <c r="G166" s="51"/>
      <c r="H166" s="51"/>
      <c r="I166" s="51"/>
      <c r="J166" s="51"/>
      <c r="K166" s="51"/>
      <c r="L166" s="51"/>
      <c r="M166" s="51"/>
      <c r="N166" s="75"/>
      <c r="O166" s="75"/>
      <c r="P166" s="52"/>
    </row>
    <row r="167" spans="1:16" ht="24.95" customHeight="1" x14ac:dyDescent="0.25">
      <c r="A167" s="66"/>
      <c r="B167" s="69"/>
      <c r="C167" s="42">
        <v>1</v>
      </c>
      <c r="D167" s="42"/>
      <c r="E167" s="43"/>
      <c r="F167" s="43"/>
      <c r="G167" s="43"/>
      <c r="H167" s="43"/>
      <c r="I167" s="43"/>
      <c r="J167" s="43"/>
      <c r="K167" s="43"/>
      <c r="L167" s="43"/>
      <c r="M167" s="43"/>
      <c r="N167" s="60"/>
      <c r="O167" s="60"/>
      <c r="P167" s="44"/>
    </row>
    <row r="168" spans="1:16" ht="24.95" customHeight="1" x14ac:dyDescent="0.25">
      <c r="A168" s="67"/>
      <c r="B168" s="70"/>
      <c r="C168" s="45">
        <v>2</v>
      </c>
      <c r="D168" s="45"/>
      <c r="E168" s="46"/>
      <c r="F168" s="46"/>
      <c r="G168" s="46"/>
      <c r="H168" s="46"/>
      <c r="I168" s="46"/>
      <c r="J168" s="46"/>
      <c r="K168" s="46"/>
      <c r="L168" s="46"/>
      <c r="M168" s="46"/>
      <c r="N168" s="61"/>
      <c r="O168" s="61"/>
      <c r="P168" s="47"/>
    </row>
    <row r="169" spans="1:16" ht="24.95" customHeight="1" x14ac:dyDescent="0.25">
      <c r="A169" s="67"/>
      <c r="B169" s="70"/>
      <c r="C169" s="45">
        <v>3</v>
      </c>
      <c r="D169" s="45"/>
      <c r="E169" s="48"/>
      <c r="F169" s="48"/>
      <c r="G169" s="48"/>
      <c r="H169" s="48"/>
      <c r="I169" s="48"/>
      <c r="J169" s="48"/>
      <c r="K169" s="48"/>
      <c r="L169" s="48"/>
      <c r="M169" s="48"/>
      <c r="N169" s="61"/>
      <c r="O169" s="61"/>
      <c r="P169" s="49"/>
    </row>
    <row r="170" spans="1:16" ht="24.95" customHeight="1" thickBot="1" x14ac:dyDescent="0.3">
      <c r="A170" s="76"/>
      <c r="B170" s="77"/>
      <c r="C170" s="50">
        <v>4</v>
      </c>
      <c r="D170" s="50"/>
      <c r="E170" s="51"/>
      <c r="F170" s="51"/>
      <c r="G170" s="51"/>
      <c r="H170" s="51"/>
      <c r="I170" s="51"/>
      <c r="J170" s="51"/>
      <c r="K170" s="51"/>
      <c r="L170" s="51"/>
      <c r="M170" s="51"/>
      <c r="N170" s="75"/>
      <c r="O170" s="75"/>
      <c r="P170" s="52"/>
    </row>
    <row r="172" spans="1:16" s="16" customFormat="1" ht="15" x14ac:dyDescent="0.2">
      <c r="A172" s="12"/>
      <c r="B172" s="32"/>
      <c r="C172" s="12"/>
      <c r="D172" s="12"/>
      <c r="E172" s="12"/>
      <c r="F172" s="12"/>
      <c r="G172" s="15"/>
      <c r="H172" s="12"/>
      <c r="I172" s="12"/>
      <c r="J172" s="12"/>
      <c r="K172" s="12"/>
      <c r="L172" s="12"/>
      <c r="M172" s="12"/>
      <c r="N172" s="12"/>
      <c r="O172" s="12"/>
      <c r="P172" s="12"/>
    </row>
    <row r="173" spans="1:16" s="16" customFormat="1" ht="15" x14ac:dyDescent="0.2">
      <c r="A173" s="12"/>
      <c r="B173" s="32"/>
      <c r="C173" s="12"/>
      <c r="D173" s="12"/>
      <c r="E173" s="12"/>
      <c r="F173" s="12"/>
      <c r="G173" s="15"/>
      <c r="H173" s="12"/>
      <c r="I173" s="12"/>
      <c r="J173" s="12"/>
      <c r="K173" s="12"/>
      <c r="L173" s="12"/>
      <c r="M173" s="12"/>
      <c r="N173" s="12"/>
      <c r="O173" s="12"/>
      <c r="P173" s="12"/>
    </row>
    <row r="177" spans="1:16" ht="24.95" customHeight="1" x14ac:dyDescent="0.25">
      <c r="A177" s="12"/>
      <c r="B177" s="32"/>
      <c r="C177" s="12"/>
      <c r="D177" s="12" t="s">
        <v>25</v>
      </c>
      <c r="E177" s="12">
        <v>1</v>
      </c>
      <c r="F177" s="12">
        <v>2</v>
      </c>
      <c r="G177" s="18">
        <v>3</v>
      </c>
      <c r="H177" s="12">
        <v>4</v>
      </c>
      <c r="I177" s="12"/>
      <c r="J177" s="12"/>
      <c r="K177" s="37"/>
    </row>
    <row r="178" spans="1:16" ht="24.95" customHeight="1" x14ac:dyDescent="0.25">
      <c r="A178" s="12"/>
      <c r="B178" s="32"/>
      <c r="C178" s="12"/>
      <c r="D178" s="12"/>
      <c r="E178" s="12"/>
      <c r="F178" s="12"/>
      <c r="G178" s="12"/>
      <c r="H178" s="12"/>
      <c r="I178" s="12"/>
      <c r="J178" s="73" t="s">
        <v>47</v>
      </c>
      <c r="K178" s="73"/>
    </row>
    <row r="179" spans="1:16" ht="24.95" customHeight="1" x14ac:dyDescent="0.25">
      <c r="A179" s="12"/>
      <c r="B179" s="32"/>
      <c r="C179" s="12"/>
      <c r="D179" s="16"/>
      <c r="E179" s="16"/>
      <c r="F179" s="16"/>
      <c r="G179" s="16"/>
      <c r="H179" s="16"/>
      <c r="I179" s="12"/>
      <c r="J179" s="12"/>
      <c r="K179" s="37"/>
    </row>
    <row r="180" spans="1:16" ht="24.95" customHeight="1" x14ac:dyDescent="0.25">
      <c r="A180" s="74" t="s">
        <v>35</v>
      </c>
      <c r="B180" s="74"/>
      <c r="C180" s="12" t="s">
        <v>30</v>
      </c>
      <c r="D180" s="12"/>
      <c r="E180" s="32">
        <f>SUM(E3:E170)</f>
        <v>0</v>
      </c>
      <c r="F180" s="32"/>
      <c r="G180" s="32"/>
      <c r="H180" s="32"/>
      <c r="I180" s="12"/>
      <c r="J180" s="72">
        <f>SUM(E180:I180)*2</f>
        <v>0</v>
      </c>
      <c r="K180" s="72"/>
    </row>
    <row r="181" spans="1:16" ht="24.95" customHeight="1" x14ac:dyDescent="0.25">
      <c r="A181" s="74" t="s">
        <v>36</v>
      </c>
      <c r="B181" s="74"/>
      <c r="C181" s="12" t="s">
        <v>30</v>
      </c>
      <c r="D181" s="12"/>
      <c r="E181" s="32">
        <f>F3+F7+F11+F15+F19+F23+F27+F31+F37+F41+F45+F49+F53+F57+F61+F65+F71+F75+F79+F83+F87+F91+F95+F99+F105+F109+F113+F117+F121+F125+F129+F133+F139+F143+F147+F151+F155+F159+F163+F167</f>
        <v>0</v>
      </c>
      <c r="F181" s="32">
        <f>F4+F8+F12+F16+F20+F24+F28+F32+F38+F42+F46+F50+F54+F58+F62+F66+F72+F76+F80+F84+F88+F92+F96+F100+F106+F110+F114+F118+F122+F126+F130+F134+F140+F144+F148+F152+F156+F160+F164+F168</f>
        <v>0</v>
      </c>
      <c r="G181" s="32">
        <f>F5+F9+F13+F17+F21+F25+F29+F33+F39+F43+F47+F51+F55+F59+F63+F67+F73+F77+F81+F85+F89+F93+F97+F101+F107+F111+F115+F119+F123+F127+F131+F135+F141+F145+F149+F153+F157+F161+F165+F169</f>
        <v>0</v>
      </c>
      <c r="H181" s="32">
        <f>F6+F10+F14+F18+F22+F26+F30+F34+F40+F44+F48+F52+F56+F60+F64+F68+F74+F78+F82+F86+F90+F94+F98+F102+F108+F112+F116+F120+F124+F128+F132+F136+F142+F146+F150+F154+F158+F162+F166+F170</f>
        <v>0</v>
      </c>
      <c r="I181" s="12"/>
      <c r="J181" s="72">
        <f t="shared" ref="J181" si="0">SUM(E181:I181)*2</f>
        <v>0</v>
      </c>
      <c r="K181" s="72"/>
    </row>
    <row r="182" spans="1:16" ht="24.95" customHeight="1" x14ac:dyDescent="0.25">
      <c r="A182" s="74" t="s">
        <v>37</v>
      </c>
      <c r="B182" s="74"/>
      <c r="C182" s="12" t="s">
        <v>30</v>
      </c>
      <c r="D182" s="12"/>
      <c r="E182" s="32">
        <f>G3+G7+G11+G15+G19+G23+G27+G31+G37+G41+G45+G49+G53+G57+G61+G65+G71+G75+G79+G83+G87+G91+G95+G99+G105+G109+G113+G117+G121+G125+G129+G133+G139+G143+G147+G151+G155+G159+G163+G167</f>
        <v>0</v>
      </c>
      <c r="F182" s="32">
        <f>G4+G8+G12+G16+G20+G24+G28+G32+G38+G42+G46+G50+G54+G58+G62+G66+G72+G76+G80+G84+G88+G92+G96+G100+G106+G110+G114+G118+G122+G126+G130+G134+G140+G144+G148+G152+G156+G160+G164+G168</f>
        <v>0</v>
      </c>
      <c r="G182" s="32">
        <f>G5+G9+G13+G17+G21+G25+G29+G33+G39+G43+G47+G51+G55+G59+G63+G67+G73+G77+G81+G85+G89+G93+G97+G101+G107+G111+G115+G119+G123+G127+G131+G135+G141+G145+G149+G153+G157+G161+G165+G169</f>
        <v>0</v>
      </c>
      <c r="H182" s="32">
        <f>G6+G10+G14+G18+G22+G26+G30+G34+G40+G44+G48+G52+G56+G60+G64+G68+G74+G78+G82+G86+G90+G94+G98+G102+G108+G112+G116+G120+G124+G128+G132+G136+G142+G146+G150+G154+G158+G162+G166+G170</f>
        <v>0</v>
      </c>
      <c r="I182" s="12"/>
      <c r="J182" s="72">
        <f>SUM(E182:I182)*8</f>
        <v>0</v>
      </c>
      <c r="K182" s="72"/>
    </row>
    <row r="183" spans="1:16" ht="24.95" customHeight="1" x14ac:dyDescent="0.25">
      <c r="A183" s="74" t="s">
        <v>38</v>
      </c>
      <c r="B183" s="74"/>
      <c r="C183" s="12" t="s">
        <v>30</v>
      </c>
      <c r="D183" s="16"/>
      <c r="E183" s="32">
        <f>H3+H7+H11+H15+H19+H23+H27+H31+H37+H41+H45+H49+H53+H57+H61+H65+H71+H75+H79+H83+H87+H91+H95+H99+H105+H109+H113+H117+H121+H125+H129+H133+H139+H143+H147+H151+H155+H159+H163+H167</f>
        <v>0</v>
      </c>
      <c r="F183" s="32">
        <f>H4+H8+H12+H16+H20+H24+H28+H32+H38+H42+H46+H50+H54+H58+H62+H66+H72+H76+H80+H84+H88+H92+H96+H100+H106+H110+H114+H118+H122+H126+H130+H134+H140+H144+H148+H152+H156+H160+H164+H168</f>
        <v>0</v>
      </c>
      <c r="G183" s="32">
        <f>H5+H9+H13+H17+H21+H25+H29+H33+H39+H43+H47+H51+H55+H59+H63+H67+H73+H77+H81+H85+H89+H93+H97+H101+H107+H111+H115+H119+H123+H127+H131+H135+H141+H145+H149+H153+H157+H161+H165+H169</f>
        <v>0</v>
      </c>
      <c r="H183" s="32">
        <f>H6+H10+H14+H18+H22+H26+H30+H34+H40+H44+H48+H52+H56+H60+H64+H68+H74+H78+H82+H86+H90+H94+H98+H102+H108+H112+H116+H120+H124+H128+H132+H136+H142+H146+H150+H154+H158+H162+H166+H170</f>
        <v>0</v>
      </c>
      <c r="I183" s="12"/>
      <c r="J183" s="72">
        <f>SUM(E183:I183)*30</f>
        <v>0</v>
      </c>
      <c r="K183" s="72"/>
    </row>
    <row r="184" spans="1:16" ht="24.95" customHeight="1" x14ac:dyDescent="0.25">
      <c r="A184" s="74" t="s">
        <v>39</v>
      </c>
      <c r="B184" s="74"/>
      <c r="C184" s="12" t="s">
        <v>30</v>
      </c>
      <c r="D184" s="16"/>
      <c r="E184" s="32">
        <f>I3+I7+I11+I15+I19+I23+I27+I31+I37+I41+I45+I49+I53+I57+I61+I65+I71+I75+I79+I83+I87+I91+I95+I99+I105+I109+I113+I117+I121+I125+I129+I133+I139+I143+I147+I151+I155+I159+I163+I167</f>
        <v>0</v>
      </c>
      <c r="F184" s="32">
        <f>I4+I8+I12+I16+I20+I24+I28+I32+I38+I42+I46+I50+I54+I58+I62+I66+I72+I76+I80+I84+I88+I92+I96+I100+I106+I110+I114+I118+I122+I126+I130+I134+I140+I144+I148+I152+I156+I160+I164+I168</f>
        <v>0</v>
      </c>
      <c r="G184" s="32">
        <f>I5+I9+I13+I17+I21+I25+I29+I33+I39+I43+I47+I51+I55+I59+I63+I67+I73+I77+I81+I85+I89+I93+I97+I101+I107+I111+I115+I119+I123+I127+I131+I135+I141+I145+I149+I153+I157+I161+I165+I169</f>
        <v>0</v>
      </c>
      <c r="H184" s="32">
        <f>I6+I10+I14+I18+I22+I26+I30+I34+I40+I44+I48+I52+I56+I60+I64+I68+I74+I78+I82+I86+I90+I94+I98+I102+I108+I112+I116+I120+I124+I128+I132+I136+I142+I146+I150+I154+I158+I162+I166+I170</f>
        <v>0</v>
      </c>
      <c r="I184" s="12"/>
      <c r="J184" s="72">
        <f>SUM(E184:I184)*35</f>
        <v>0</v>
      </c>
      <c r="K184" s="72"/>
    </row>
    <row r="185" spans="1:16" ht="24.95" customHeight="1" x14ac:dyDescent="0.25">
      <c r="A185" s="74" t="s">
        <v>21</v>
      </c>
      <c r="B185" s="74"/>
      <c r="C185" s="12" t="s">
        <v>30</v>
      </c>
      <c r="D185" s="16"/>
      <c r="E185" s="32">
        <f>J3+J7+J11+J15+J19+J23+J27+J31+J37+J41+J45+J49+J53+J57+J61+J65+J71+J75+J79+J83+J87+J91+J95+J99+J105+J109+J113+J117+J121+J125+J129+J133+J139+J143+J147+J151+J155+J159+J163+J167</f>
        <v>0</v>
      </c>
      <c r="F185" s="32">
        <f>J4+J8+J12+J16+J20+J24+J28+J32+J38+J42+J46+J50+J54+J58+J62+J66+J72+J76+J80+J84+J88+J92+J96+J100+J106+J110+J114+J118+J122+J126+J130+J134+J140+J144+J148+J152+J156+J160+J164+J168</f>
        <v>0</v>
      </c>
      <c r="G185" s="32">
        <f>J5+J9+J13+J17+J21+J25+J29+J33+J39+J43+J47+J51+J55+J59+J63+J67+J73+J77+J81+J85+J89+J93+J97+J101+J107+J111+J115+J119+J123+J127+J131+J135+J141+J145+J149+J153+J157+J161+J165+J169</f>
        <v>0</v>
      </c>
      <c r="H185" s="32">
        <f>J6+J10+J14+J18+J22+J26+J30+J34+J40+J44+J48+J52+J56+J60+J64+J68+J74+J78+J82+J86+J90+J94+J98+J102+J108+J112+J116+J120+J124+J128+J132+J136+J142+J146+J150+J154+J158+J162+J166+J170</f>
        <v>0</v>
      </c>
      <c r="I185" s="12"/>
      <c r="J185" s="72">
        <f>SUM(E185:I185)*60</f>
        <v>0</v>
      </c>
      <c r="K185" s="72"/>
    </row>
    <row r="186" spans="1:16" ht="24.95" customHeight="1" x14ac:dyDescent="0.25">
      <c r="A186" s="74" t="s">
        <v>40</v>
      </c>
      <c r="B186" s="74"/>
      <c r="C186" s="12" t="s">
        <v>30</v>
      </c>
      <c r="D186" s="16"/>
      <c r="E186" s="32">
        <f>K3+K7+K11+K15+K19+K23+K27+K31+K37+K41+K45+K49+K53+K57+K61+K65+K71+K75+K79+K83+K87+K91+K95+K99+K105+K109+K113+K117+K121+K125+K129+K133+K139+K143+K147+K151+K155+K159+K163+K167</f>
        <v>0</v>
      </c>
      <c r="F186" s="32">
        <f>K4+K8+K12+K16+K20+K24+K28+K32+K38+K42+K46+K50+K54+K58+K62+K66+K72+K76+K80+K84+K88+K92+K96+K100+K106+K110+K114+K118+K122+K126+K130+K134+K140+K144+K148+K152+K156+K160+K164+K168</f>
        <v>0</v>
      </c>
      <c r="G186" s="32">
        <f>K5+K9+K13+K17+K21+K25+K29+K33+K39+K43+K47+K51+K55+K59+K63+K67+K73+K77+K81+K85+K89+K93+K97+K101+K107+K111+K115+K119+K123+K127+K131+K135+K141+K145+K149+K153+K157+K161+K165+K169</f>
        <v>0</v>
      </c>
      <c r="H186" s="32">
        <f>K6+K10+K14+K18+K22+K26+K30+K34+K40+K44+K48+K52+K56+K60+K64+K68+K74+K78+K82+K86+K90+K94+K98+K102+K108+K112+K116+K120+K124+K128+K132+K136+K142+K146+K150+K154+K158+K162+K166+K170</f>
        <v>0</v>
      </c>
      <c r="I186" s="12"/>
      <c r="J186" s="72">
        <f>SUM(E186:I186)*35</f>
        <v>0</v>
      </c>
      <c r="K186" s="72"/>
    </row>
    <row r="187" spans="1:16" ht="24.95" customHeight="1" x14ac:dyDescent="0.25">
      <c r="A187" s="74" t="s">
        <v>41</v>
      </c>
      <c r="B187" s="74"/>
      <c r="C187" s="12" t="s">
        <v>30</v>
      </c>
      <c r="D187" s="16"/>
      <c r="E187" s="32">
        <f>L3+L7+L11+L15+L19+L23+L27+L31+L37+L41+L45+L49+L53+L57+L61+L65+L71+L75+L79+L83+L87+L91+L95+L99+L105+L109+L113+L117+L121+L125+L129+L133+L139+L143+L147+L151+L155+L159+L163+L167</f>
        <v>0</v>
      </c>
      <c r="F187" s="32">
        <f>L4+L8+L12+L16+L20+L24+L28+L32+L38+L42+L46+L50+L54+L58+L62+L66+L72+L76+L80+L84+L88+L92+L96+L100+L106+L110+L114+L118+L122+L126+L130+L134+L140+L144+L148+L152+L156+L160+L164+L168</f>
        <v>0</v>
      </c>
      <c r="G187" s="32">
        <f>L5+L9+L13+L17+L21+L25+L29+L33+L39+L43+L47+L51+L55+L59+L63+L67+L73+L77+L81+L85+L89+L93+L97+L101+L107+L111+L115+L119+L123+L127+L131+L135+L141+L145+L149+L153+L157+L161+L165+L169</f>
        <v>0</v>
      </c>
      <c r="H187" s="32">
        <f>L6+L10+L14+L18+L22+L26+L30+L34+L40+L44+L48+L52+L56+L60+L64+L68+L74+L78+L82+L86+L90+L94+L98+L102+L108+L112+L116+L120+L124+L128+L132+L136+L142+L146+L150+L154+L158+L162+L166+L170</f>
        <v>0</v>
      </c>
      <c r="I187" s="12"/>
      <c r="J187" s="72">
        <f>SUM(E187:I187)*35</f>
        <v>0</v>
      </c>
      <c r="K187" s="72"/>
    </row>
    <row r="188" spans="1:16" ht="24.95" customHeight="1" x14ac:dyDescent="0.25">
      <c r="A188" s="74" t="s">
        <v>42</v>
      </c>
      <c r="B188" s="74"/>
      <c r="C188" s="12" t="s">
        <v>30</v>
      </c>
      <c r="D188" s="16"/>
      <c r="E188" s="32">
        <f>M3+M7+M11+M15+M19+M23+M27+M31+M37+M41+M45+M49+M53+M57+M61+M65+M71+M75+M79+M83+M87+M91+M95+M99+M105+M109+M113+M117+M121+M125+M129+M133+M139+M143+M147+M151+M155+M159+M163+M167</f>
        <v>0</v>
      </c>
      <c r="F188" s="32">
        <f>M4+M8+M12+M16+M20+M24+M28+M32+M38+M42+M46+M50+M54+M58+M62+M66+M72+M76+M80+M84+M88+M92+M96+M100+M106+M110+M114+M118+M122+M126+M130+M134+M140+M144+M148+M152+M156+M160+M164+M168</f>
        <v>0</v>
      </c>
      <c r="G188" s="32">
        <f>M5+M9+M13+M17+M21+M25+M29+M33+M39+M43+M47+M51+M55+M59+M63+M67+M73+M77+M81+M85+M89+M93+M97+M101+M107+M111+M115+M119+M123+M127+M131+M135+M141+M145+M149+M153+M157+M161+M165+M169</f>
        <v>0</v>
      </c>
      <c r="H188" s="32">
        <f>M6+M10+M14+M18+M22+M26+M30+M34+M40+M44+M48+M52+M56+M60+M64+M68+M74+M78+M82+M86+M90+M94+M98+M102+M108+M112+M116+M120+M124+M128+M132+M136+M142+M146+M150+M154+M158+M162+M166+M170</f>
        <v>0</v>
      </c>
      <c r="I188" s="12"/>
      <c r="J188" s="72">
        <f>SUM(E188:I188)*25</f>
        <v>0</v>
      </c>
      <c r="K188" s="72"/>
    </row>
    <row r="189" spans="1:16" ht="24.95" customHeight="1" x14ac:dyDescent="0.25">
      <c r="A189" s="74" t="s">
        <v>22</v>
      </c>
      <c r="B189" s="74"/>
      <c r="C189" s="12" t="s">
        <v>31</v>
      </c>
      <c r="D189" s="12"/>
      <c r="E189" s="16">
        <f>SUM(N3:N170)</f>
        <v>0</v>
      </c>
      <c r="F189" s="59"/>
      <c r="G189" s="18"/>
      <c r="H189" s="59"/>
      <c r="I189" s="12"/>
      <c r="J189" s="72">
        <f>E189*1500</f>
        <v>0</v>
      </c>
      <c r="K189" s="72"/>
    </row>
    <row r="190" spans="1:16" ht="24.95" customHeight="1" x14ac:dyDescent="0.25">
      <c r="A190" s="74" t="s">
        <v>23</v>
      </c>
      <c r="B190" s="74"/>
      <c r="C190" s="12" t="s">
        <v>31</v>
      </c>
      <c r="D190" s="12"/>
      <c r="E190" s="16">
        <f>SUM(O3:O170)</f>
        <v>0</v>
      </c>
      <c r="F190" s="59"/>
      <c r="G190" s="18"/>
      <c r="H190" s="59"/>
      <c r="I190" s="12"/>
      <c r="J190" s="72">
        <f>E190*4000</f>
        <v>0</v>
      </c>
      <c r="K190" s="72"/>
    </row>
    <row r="191" spans="1:16" ht="24.95" customHeight="1" x14ac:dyDescent="0.25">
      <c r="A191" s="74" t="s">
        <v>24</v>
      </c>
      <c r="B191" s="74"/>
      <c r="C191" s="12" t="s">
        <v>31</v>
      </c>
      <c r="D191" s="12"/>
      <c r="E191" s="32">
        <f>P3+P7+P11+P15+P19+P23+P27+P31+P37+P41+P45+P49+P53+P57+P61+P65+P71+P75+P79+P83+P87+P91+P95+P99+P105+P109+P113+P117+P121+P125+P129+P133+P139+P143+P147+P151+P155+P159+P163+P167</f>
        <v>0</v>
      </c>
      <c r="F191" s="32">
        <f>P4+P8+P12+P16+P20+P24+P28+P32+P38+P42+P46+P50+P54+P58+P62+P66+P72+P76+P80+P84+P88+P92+P96+P100+P106+P110+P114+P118+P122+P126+P130+P134+P140+P144+P148+P152+P156+P160+P164+P168</f>
        <v>0</v>
      </c>
      <c r="G191" s="32">
        <f>P5+P9+P13+P17+P21+P25+P29+P33+P39+P43+P47+P51+P55+P59+P63+P67+P73+P77+P81+P85+P89+P93+P97+P101+P107+P111+P115+P119+P123+P127+P131+P135+P141+P145+P149+P153+P157+P161+P165+P169</f>
        <v>0</v>
      </c>
      <c r="H191" s="32">
        <f>P6+P10+P14+P18+P22+P26+P30+P34+P40+P44+P48+P52+P56+P60+P64+P68+P74+P78+P82+P86+P90+P94+P98+P102+P108+P112+P116+P120+P124+P128+P132+P136+P142+P146+P150+P154+P158+P162+P166+P170</f>
        <v>0</v>
      </c>
      <c r="I191" s="12"/>
      <c r="J191" s="72">
        <f>SUM(E191:I191)*200</f>
        <v>0</v>
      </c>
      <c r="K191" s="72"/>
    </row>
    <row r="192" spans="1:16" s="16" customFormat="1" ht="24.95" customHeight="1" x14ac:dyDescent="0.2">
      <c r="A192" s="12"/>
      <c r="B192" s="32"/>
      <c r="C192" s="12"/>
      <c r="D192" s="12"/>
      <c r="F192" s="12"/>
      <c r="G192" s="18"/>
      <c r="H192" s="12"/>
      <c r="I192" s="12"/>
      <c r="J192" s="12"/>
      <c r="L192" s="12"/>
      <c r="M192" s="12"/>
      <c r="N192" s="12"/>
      <c r="O192" s="12"/>
      <c r="P192" s="12"/>
    </row>
    <row r="193" spans="1:16" s="16" customFormat="1" ht="24.95" customHeight="1" x14ac:dyDescent="0.2">
      <c r="A193" s="12"/>
      <c r="B193" s="32"/>
      <c r="C193" s="12"/>
      <c r="D193" s="12"/>
      <c r="E193" s="12"/>
      <c r="F193" s="12"/>
      <c r="G193" s="15"/>
      <c r="H193" s="12"/>
      <c r="I193" s="12"/>
      <c r="J193" s="12"/>
      <c r="L193" s="12"/>
      <c r="M193" s="12"/>
      <c r="N193" s="12"/>
      <c r="O193" s="12"/>
      <c r="P193" s="12"/>
    </row>
    <row r="194" spans="1:16" ht="24.95" customHeight="1" x14ac:dyDescent="0.25">
      <c r="A194" s="73" t="s">
        <v>50</v>
      </c>
      <c r="B194" s="73"/>
      <c r="C194" s="12"/>
      <c r="D194" s="12"/>
      <c r="E194" s="34">
        <f>(E180*2+E181*2+E182*8+E183*30+E184*35+E185*60+E186*35+E187*35+E188*25+E189*1500+E190*4000+E191*200)</f>
        <v>0</v>
      </c>
      <c r="F194" s="34">
        <f t="shared" ref="F194:H194" si="1">(F180*2+F181*2+F182*8+F183*30+F184*35+F185*60+F186*35+F187*35+F188*25+F189*1500+F190*4000+F191*200)</f>
        <v>0</v>
      </c>
      <c r="G194" s="34">
        <f t="shared" si="1"/>
        <v>0</v>
      </c>
      <c r="H194" s="34">
        <f t="shared" si="1"/>
        <v>0</v>
      </c>
      <c r="I194" s="12"/>
      <c r="J194" s="72">
        <f>SUM(J180:J193)</f>
        <v>0</v>
      </c>
      <c r="K194" s="72"/>
    </row>
    <row r="221" spans="11:16" s="16" customFormat="1" ht="15" x14ac:dyDescent="0.2">
      <c r="K221" s="12"/>
      <c r="L221" s="12"/>
      <c r="M221" s="12"/>
      <c r="N221" s="12"/>
      <c r="O221" s="12"/>
      <c r="P221" s="12"/>
    </row>
    <row r="222" spans="11:16" s="16" customFormat="1" ht="15" x14ac:dyDescent="0.2">
      <c r="K222" s="12"/>
      <c r="L222" s="12"/>
      <c r="M222" s="12"/>
      <c r="N222" s="12"/>
      <c r="O222" s="12"/>
      <c r="P222" s="12"/>
    </row>
    <row r="223" spans="11:16" s="16" customFormat="1" ht="15" x14ac:dyDescent="0.2">
      <c r="K223" s="12"/>
      <c r="L223" s="12"/>
      <c r="M223" s="12"/>
      <c r="N223" s="12"/>
      <c r="O223" s="12"/>
      <c r="P223" s="12"/>
    </row>
    <row r="224" spans="11:16" s="16" customFormat="1" ht="15" x14ac:dyDescent="0.2">
      <c r="K224" s="12"/>
      <c r="L224" s="12"/>
      <c r="M224" s="12"/>
      <c r="N224" s="12"/>
      <c r="O224" s="12"/>
      <c r="P224" s="12"/>
    </row>
    <row r="225" spans="11:16" s="16" customFormat="1" ht="15" x14ac:dyDescent="0.2">
      <c r="K225" s="12"/>
      <c r="L225" s="12"/>
      <c r="M225" s="12"/>
      <c r="N225" s="12"/>
      <c r="O225" s="12"/>
      <c r="P225" s="12"/>
    </row>
    <row r="226" spans="11:16" s="16" customFormat="1" ht="15" x14ac:dyDescent="0.2">
      <c r="K226" s="12"/>
      <c r="L226" s="12"/>
      <c r="M226" s="12"/>
      <c r="N226" s="12"/>
      <c r="O226" s="12"/>
      <c r="P226" s="12"/>
    </row>
    <row r="227" spans="11:16" s="16" customFormat="1" ht="15" x14ac:dyDescent="0.2">
      <c r="K227" s="12"/>
      <c r="L227" s="12"/>
      <c r="M227" s="12"/>
      <c r="N227" s="12"/>
      <c r="O227" s="12"/>
      <c r="P227" s="12"/>
    </row>
    <row r="228" spans="11:16" s="16" customFormat="1" ht="15" x14ac:dyDescent="0.2">
      <c r="K228" s="12"/>
      <c r="L228" s="12"/>
      <c r="M228" s="12"/>
      <c r="N228" s="12"/>
      <c r="O228" s="12"/>
      <c r="P228" s="12"/>
    </row>
    <row r="229" spans="11:16" s="16" customFormat="1" ht="15" x14ac:dyDescent="0.2">
      <c r="K229" s="12"/>
      <c r="L229" s="12"/>
      <c r="M229" s="12"/>
      <c r="N229" s="12"/>
      <c r="O229" s="12"/>
      <c r="P229" s="12"/>
    </row>
    <row r="230" spans="11:16" s="16" customFormat="1" ht="15" x14ac:dyDescent="0.2">
      <c r="K230" s="12"/>
      <c r="L230" s="12"/>
      <c r="M230" s="12"/>
      <c r="N230" s="12"/>
      <c r="O230" s="12"/>
      <c r="P230" s="12"/>
    </row>
    <row r="231" spans="11:16" s="16" customFormat="1" ht="15" x14ac:dyDescent="0.2">
      <c r="K231" s="12"/>
      <c r="L231" s="12"/>
      <c r="M231" s="12"/>
      <c r="N231" s="12"/>
      <c r="O231" s="12"/>
      <c r="P231" s="12"/>
    </row>
    <row r="232" spans="11:16" s="16" customFormat="1" ht="15" x14ac:dyDescent="0.2">
      <c r="K232" s="12"/>
      <c r="L232" s="12"/>
      <c r="M232" s="12"/>
      <c r="N232" s="12"/>
      <c r="O232" s="12"/>
      <c r="P232" s="12"/>
    </row>
    <row r="233" spans="11:16" s="16" customFormat="1" ht="15" x14ac:dyDescent="0.2">
      <c r="K233" s="12"/>
      <c r="L233" s="12"/>
      <c r="M233" s="12"/>
      <c r="N233" s="12"/>
      <c r="O233" s="12"/>
      <c r="P233" s="12"/>
    </row>
    <row r="234" spans="11:16" s="16" customFormat="1" ht="15" x14ac:dyDescent="0.2">
      <c r="K234" s="12"/>
      <c r="L234" s="12"/>
      <c r="M234" s="12"/>
      <c r="N234" s="12"/>
      <c r="O234" s="12"/>
      <c r="P234" s="12"/>
    </row>
    <row r="235" spans="11:16" s="16" customFormat="1" ht="15" x14ac:dyDescent="0.2">
      <c r="K235" s="12"/>
      <c r="L235" s="12"/>
      <c r="M235" s="12"/>
      <c r="N235" s="12"/>
      <c r="O235" s="12"/>
      <c r="P235" s="12"/>
    </row>
    <row r="236" spans="11:16" s="16" customFormat="1" ht="15" x14ac:dyDescent="0.2">
      <c r="K236" s="12"/>
      <c r="L236" s="12"/>
      <c r="M236" s="12"/>
      <c r="N236" s="12"/>
      <c r="O236" s="12"/>
      <c r="P236" s="12"/>
    </row>
    <row r="237" spans="11:16" s="16" customFormat="1" ht="15" x14ac:dyDescent="0.2">
      <c r="K237" s="12"/>
      <c r="L237" s="12"/>
      <c r="M237" s="12"/>
      <c r="N237" s="12"/>
      <c r="O237" s="12"/>
      <c r="P237" s="12"/>
    </row>
    <row r="238" spans="11:16" s="16" customFormat="1" ht="15" x14ac:dyDescent="0.2">
      <c r="K238" s="12"/>
      <c r="L238" s="12"/>
      <c r="M238" s="12"/>
      <c r="N238" s="12"/>
      <c r="O238" s="12"/>
      <c r="P238" s="12"/>
    </row>
  </sheetData>
  <sheetProtection algorithmName="SHA-512" hashValue="DcEcaPdXw5/LlaGuIORshQMRlw/y+Bf3PV6i/48nNJL+lEEd4LLi3rn7nqmZxK2PuR3f8r2NzayMfWI0Tk8rhQ==" saltValue="KukZLMhYpw/by+X+dA5rJQ==" spinCount="100000" sheet="1" objects="1" scenarios="1" selectLockedCells="1"/>
  <mergeCells count="192">
    <mergeCell ref="A11:A14"/>
    <mergeCell ref="B11:B14"/>
    <mergeCell ref="N11:N14"/>
    <mergeCell ref="O11:O14"/>
    <mergeCell ref="A15:A18"/>
    <mergeCell ref="B15:B18"/>
    <mergeCell ref="N15:N18"/>
    <mergeCell ref="O15:O18"/>
    <mergeCell ref="A1:D1"/>
    <mergeCell ref="A3:A6"/>
    <mergeCell ref="B3:B6"/>
    <mergeCell ref="N3:N6"/>
    <mergeCell ref="O3:O6"/>
    <mergeCell ref="A7:A10"/>
    <mergeCell ref="B7:B10"/>
    <mergeCell ref="N7:N10"/>
    <mergeCell ref="O7:O10"/>
    <mergeCell ref="A27:A30"/>
    <mergeCell ref="B27:B30"/>
    <mergeCell ref="N27:N30"/>
    <mergeCell ref="O27:O30"/>
    <mergeCell ref="A31:A34"/>
    <mergeCell ref="B31:B34"/>
    <mergeCell ref="N31:N34"/>
    <mergeCell ref="O31:O34"/>
    <mergeCell ref="A19:A22"/>
    <mergeCell ref="B19:B22"/>
    <mergeCell ref="N19:N22"/>
    <mergeCell ref="O19:O22"/>
    <mergeCell ref="A23:A26"/>
    <mergeCell ref="B23:B26"/>
    <mergeCell ref="N23:N26"/>
    <mergeCell ref="O23:O26"/>
    <mergeCell ref="A45:A48"/>
    <mergeCell ref="B45:B48"/>
    <mergeCell ref="N45:N48"/>
    <mergeCell ref="O45:O48"/>
    <mergeCell ref="A49:A52"/>
    <mergeCell ref="B49:B52"/>
    <mergeCell ref="N49:N52"/>
    <mergeCell ref="O49:O52"/>
    <mergeCell ref="A35:D35"/>
    <mergeCell ref="A37:A40"/>
    <mergeCell ref="B37:B40"/>
    <mergeCell ref="N37:N40"/>
    <mergeCell ref="O37:O40"/>
    <mergeCell ref="A41:A44"/>
    <mergeCell ref="B41:B44"/>
    <mergeCell ref="N41:N44"/>
    <mergeCell ref="O41:O44"/>
    <mergeCell ref="A61:A64"/>
    <mergeCell ref="B61:B64"/>
    <mergeCell ref="N61:N64"/>
    <mergeCell ref="O61:O64"/>
    <mergeCell ref="A65:A68"/>
    <mergeCell ref="B65:B68"/>
    <mergeCell ref="N65:N68"/>
    <mergeCell ref="O65:O68"/>
    <mergeCell ref="A53:A56"/>
    <mergeCell ref="B53:B56"/>
    <mergeCell ref="N53:N56"/>
    <mergeCell ref="O53:O56"/>
    <mergeCell ref="A57:A60"/>
    <mergeCell ref="B57:B60"/>
    <mergeCell ref="N57:N60"/>
    <mergeCell ref="O57:O60"/>
    <mergeCell ref="A79:A82"/>
    <mergeCell ref="B79:B82"/>
    <mergeCell ref="N79:N82"/>
    <mergeCell ref="O79:O82"/>
    <mergeCell ref="A83:A86"/>
    <mergeCell ref="B83:B86"/>
    <mergeCell ref="N83:N86"/>
    <mergeCell ref="O83:O86"/>
    <mergeCell ref="A69:D69"/>
    <mergeCell ref="A71:A74"/>
    <mergeCell ref="B71:B74"/>
    <mergeCell ref="N71:N74"/>
    <mergeCell ref="O71:O74"/>
    <mergeCell ref="A75:A78"/>
    <mergeCell ref="B75:B78"/>
    <mergeCell ref="N75:N78"/>
    <mergeCell ref="O75:O78"/>
    <mergeCell ref="A95:A98"/>
    <mergeCell ref="B95:B98"/>
    <mergeCell ref="N95:N98"/>
    <mergeCell ref="O95:O98"/>
    <mergeCell ref="A99:A102"/>
    <mergeCell ref="B99:B102"/>
    <mergeCell ref="N99:N102"/>
    <mergeCell ref="O99:O102"/>
    <mergeCell ref="A87:A90"/>
    <mergeCell ref="B87:B90"/>
    <mergeCell ref="N87:N90"/>
    <mergeCell ref="O87:O90"/>
    <mergeCell ref="A91:A94"/>
    <mergeCell ref="B91:B94"/>
    <mergeCell ref="N91:N94"/>
    <mergeCell ref="O91:O94"/>
    <mergeCell ref="A113:A116"/>
    <mergeCell ref="B113:B116"/>
    <mergeCell ref="N113:N116"/>
    <mergeCell ref="O113:O116"/>
    <mergeCell ref="A117:A120"/>
    <mergeCell ref="B117:B120"/>
    <mergeCell ref="N117:N120"/>
    <mergeCell ref="O117:O120"/>
    <mergeCell ref="A103:D103"/>
    <mergeCell ref="A105:A108"/>
    <mergeCell ref="B105:B108"/>
    <mergeCell ref="N105:N108"/>
    <mergeCell ref="O105:O108"/>
    <mergeCell ref="A109:A112"/>
    <mergeCell ref="B109:B112"/>
    <mergeCell ref="N109:N112"/>
    <mergeCell ref="O109:O112"/>
    <mergeCell ref="A129:A132"/>
    <mergeCell ref="B129:B132"/>
    <mergeCell ref="N129:N132"/>
    <mergeCell ref="O129:O132"/>
    <mergeCell ref="A133:A136"/>
    <mergeCell ref="B133:B136"/>
    <mergeCell ref="N133:N136"/>
    <mergeCell ref="O133:O136"/>
    <mergeCell ref="A121:A124"/>
    <mergeCell ref="B121:B124"/>
    <mergeCell ref="N121:N124"/>
    <mergeCell ref="O121:O124"/>
    <mergeCell ref="A125:A128"/>
    <mergeCell ref="B125:B128"/>
    <mergeCell ref="N125:N128"/>
    <mergeCell ref="O125:O128"/>
    <mergeCell ref="A147:A150"/>
    <mergeCell ref="B147:B150"/>
    <mergeCell ref="N147:N150"/>
    <mergeCell ref="O147:O150"/>
    <mergeCell ref="A151:A154"/>
    <mergeCell ref="B151:B154"/>
    <mergeCell ref="N151:N154"/>
    <mergeCell ref="O151:O154"/>
    <mergeCell ref="A137:D137"/>
    <mergeCell ref="A139:A142"/>
    <mergeCell ref="B139:B142"/>
    <mergeCell ref="N139:N142"/>
    <mergeCell ref="O139:O142"/>
    <mergeCell ref="A143:A146"/>
    <mergeCell ref="B143:B146"/>
    <mergeCell ref="N143:N146"/>
    <mergeCell ref="O143:O146"/>
    <mergeCell ref="A163:A166"/>
    <mergeCell ref="B163:B166"/>
    <mergeCell ref="N163:N166"/>
    <mergeCell ref="O163:O166"/>
    <mergeCell ref="A167:A170"/>
    <mergeCell ref="B167:B170"/>
    <mergeCell ref="N167:N170"/>
    <mergeCell ref="O167:O170"/>
    <mergeCell ref="A155:A158"/>
    <mergeCell ref="B155:B158"/>
    <mergeCell ref="N155:N158"/>
    <mergeCell ref="O155:O158"/>
    <mergeCell ref="A159:A162"/>
    <mergeCell ref="B159:B162"/>
    <mergeCell ref="N159:N162"/>
    <mergeCell ref="O159:O162"/>
    <mergeCell ref="A183:B183"/>
    <mergeCell ref="J183:K183"/>
    <mergeCell ref="A184:B184"/>
    <mergeCell ref="J184:K184"/>
    <mergeCell ref="A185:B185"/>
    <mergeCell ref="J185:K185"/>
    <mergeCell ref="J178:K178"/>
    <mergeCell ref="A180:B180"/>
    <mergeCell ref="J180:K180"/>
    <mergeCell ref="A181:B181"/>
    <mergeCell ref="J181:K181"/>
    <mergeCell ref="A182:B182"/>
    <mergeCell ref="J182:K182"/>
    <mergeCell ref="A194:B194"/>
    <mergeCell ref="J194:K194"/>
    <mergeCell ref="A189:B189"/>
    <mergeCell ref="J189:K189"/>
    <mergeCell ref="A190:B190"/>
    <mergeCell ref="J190:K190"/>
    <mergeCell ref="A191:B191"/>
    <mergeCell ref="J191:K191"/>
    <mergeCell ref="A186:B186"/>
    <mergeCell ref="J186:K186"/>
    <mergeCell ref="A187:B187"/>
    <mergeCell ref="J187:K187"/>
    <mergeCell ref="A188:B188"/>
    <mergeCell ref="J188:K188"/>
  </mergeCells>
  <pageMargins left="0.15" right="0.15" top="0.15" bottom="0.15" header="0.3" footer="0.3"/>
  <pageSetup scale="68" orientation="landscape" r:id="rId1"/>
  <headerFooter>
    <oddFooter>&amp;R&amp;Pof&amp;N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14"/>
  <sheetViews>
    <sheetView topLeftCell="E1" zoomScaleNormal="100" workbookViewId="0">
      <selection sqref="A1:K115"/>
    </sheetView>
  </sheetViews>
  <sheetFormatPr defaultRowHeight="15" x14ac:dyDescent="0.2"/>
  <cols>
    <col min="1" max="2" width="14.7109375" style="16" customWidth="1"/>
    <col min="3" max="3" width="5.7109375" style="16" customWidth="1"/>
    <col min="4" max="10" width="14.7109375" style="16" customWidth="1"/>
    <col min="11" max="11" width="13.85546875" style="16" customWidth="1"/>
    <col min="12" max="16384" width="9.140625" style="16"/>
  </cols>
  <sheetData>
    <row r="2" spans="1:11" x14ac:dyDescent="0.2">
      <c r="A2" s="16" t="s">
        <v>49</v>
      </c>
    </row>
    <row r="3" spans="1:11" x14ac:dyDescent="0.2">
      <c r="A3" s="12"/>
      <c r="B3" s="32"/>
      <c r="C3" s="12"/>
      <c r="D3" s="12" t="s">
        <v>25</v>
      </c>
      <c r="E3" s="12">
        <v>1</v>
      </c>
      <c r="F3" s="12">
        <v>2</v>
      </c>
      <c r="G3" s="18">
        <v>3</v>
      </c>
      <c r="H3" s="12">
        <v>4</v>
      </c>
      <c r="I3" s="12"/>
      <c r="J3" s="12"/>
    </row>
    <row r="4" spans="1:11" x14ac:dyDescent="0.2">
      <c r="A4" s="12"/>
      <c r="B4" s="32"/>
      <c r="C4" s="12"/>
      <c r="D4" s="12"/>
      <c r="E4" s="12"/>
      <c r="F4" s="12"/>
      <c r="G4" s="12"/>
      <c r="H4" s="12"/>
      <c r="I4" s="12"/>
      <c r="J4" s="40" t="s">
        <v>47</v>
      </c>
      <c r="K4" s="40"/>
    </row>
    <row r="5" spans="1:11" x14ac:dyDescent="0.2">
      <c r="A5" s="12"/>
      <c r="B5" s="32"/>
      <c r="C5" s="12"/>
      <c r="I5" s="12"/>
      <c r="J5" s="12"/>
    </row>
    <row r="6" spans="1:11" x14ac:dyDescent="0.2">
      <c r="A6" s="74" t="s">
        <v>35</v>
      </c>
      <c r="B6" s="74"/>
      <c r="C6" s="12" t="s">
        <v>30</v>
      </c>
      <c r="D6" s="12"/>
      <c r="E6" s="32">
        <f t="shared" ref="E6:E17" si="0">E30+E54+E77+E100</f>
        <v>0</v>
      </c>
      <c r="F6" s="32"/>
      <c r="G6" s="32"/>
      <c r="H6" s="32"/>
      <c r="I6" s="12"/>
      <c r="J6" s="72">
        <f>SUM(E6:I6)*2</f>
        <v>0</v>
      </c>
      <c r="K6" s="72"/>
    </row>
    <row r="7" spans="1:11" x14ac:dyDescent="0.2">
      <c r="A7" s="74" t="s">
        <v>36</v>
      </c>
      <c r="B7" s="74"/>
      <c r="C7" s="12" t="s">
        <v>30</v>
      </c>
      <c r="D7" s="12"/>
      <c r="E7" s="32">
        <f t="shared" si="0"/>
        <v>0</v>
      </c>
      <c r="F7" s="32">
        <f t="shared" ref="F7:H13" si="1">F31+F55+F78+F101</f>
        <v>0</v>
      </c>
      <c r="G7" s="32">
        <f t="shared" si="1"/>
        <v>0</v>
      </c>
      <c r="H7" s="32">
        <f t="shared" si="1"/>
        <v>0</v>
      </c>
      <c r="I7" s="12"/>
      <c r="J7" s="72">
        <f t="shared" ref="J7" si="2">SUM(E7:I7)*2</f>
        <v>0</v>
      </c>
      <c r="K7" s="72"/>
    </row>
    <row r="8" spans="1:11" x14ac:dyDescent="0.2">
      <c r="A8" s="74" t="s">
        <v>37</v>
      </c>
      <c r="B8" s="74"/>
      <c r="C8" s="12" t="s">
        <v>30</v>
      </c>
      <c r="D8" s="12"/>
      <c r="E8" s="32">
        <f t="shared" si="0"/>
        <v>0</v>
      </c>
      <c r="F8" s="32">
        <f t="shared" si="1"/>
        <v>0</v>
      </c>
      <c r="G8" s="32">
        <f t="shared" si="1"/>
        <v>0</v>
      </c>
      <c r="H8" s="32">
        <f t="shared" si="1"/>
        <v>0</v>
      </c>
      <c r="I8" s="12"/>
      <c r="J8" s="72">
        <f>SUM(E8:I8)*8</f>
        <v>0</v>
      </c>
      <c r="K8" s="72"/>
    </row>
    <row r="9" spans="1:11" x14ac:dyDescent="0.2">
      <c r="A9" s="74" t="s">
        <v>38</v>
      </c>
      <c r="B9" s="74"/>
      <c r="C9" s="12" t="s">
        <v>30</v>
      </c>
      <c r="E9" s="32">
        <f t="shared" si="0"/>
        <v>0</v>
      </c>
      <c r="F9" s="32">
        <f t="shared" si="1"/>
        <v>0</v>
      </c>
      <c r="G9" s="32">
        <f t="shared" si="1"/>
        <v>0</v>
      </c>
      <c r="H9" s="32">
        <f t="shared" si="1"/>
        <v>0</v>
      </c>
      <c r="I9" s="12"/>
      <c r="J9" s="72">
        <f>SUM(E9:I9)*30</f>
        <v>0</v>
      </c>
      <c r="K9" s="72"/>
    </row>
    <row r="10" spans="1:11" x14ac:dyDescent="0.2">
      <c r="A10" s="74" t="s">
        <v>39</v>
      </c>
      <c r="B10" s="74"/>
      <c r="C10" s="12" t="s">
        <v>30</v>
      </c>
      <c r="E10" s="32">
        <f t="shared" si="0"/>
        <v>0</v>
      </c>
      <c r="F10" s="32">
        <f t="shared" si="1"/>
        <v>0</v>
      </c>
      <c r="G10" s="32">
        <f t="shared" si="1"/>
        <v>0</v>
      </c>
      <c r="H10" s="32">
        <f t="shared" si="1"/>
        <v>0</v>
      </c>
      <c r="I10" s="12"/>
      <c r="J10" s="72">
        <f>SUM(E10:I10)*35</f>
        <v>0</v>
      </c>
      <c r="K10" s="72"/>
    </row>
    <row r="11" spans="1:11" x14ac:dyDescent="0.2">
      <c r="A11" s="74" t="s">
        <v>21</v>
      </c>
      <c r="B11" s="74"/>
      <c r="C11" s="12" t="s">
        <v>30</v>
      </c>
      <c r="E11" s="32">
        <f t="shared" si="0"/>
        <v>0</v>
      </c>
      <c r="F11" s="32">
        <f t="shared" si="1"/>
        <v>0</v>
      </c>
      <c r="G11" s="32">
        <f t="shared" si="1"/>
        <v>0</v>
      </c>
      <c r="H11" s="32">
        <f t="shared" si="1"/>
        <v>0</v>
      </c>
      <c r="I11" s="12"/>
      <c r="J11" s="72">
        <f>SUM(E11:I11)*60</f>
        <v>0</v>
      </c>
      <c r="K11" s="72"/>
    </row>
    <row r="12" spans="1:11" x14ac:dyDescent="0.2">
      <c r="A12" s="74" t="s">
        <v>40</v>
      </c>
      <c r="B12" s="74"/>
      <c r="C12" s="12" t="s">
        <v>30</v>
      </c>
      <c r="E12" s="32">
        <f t="shared" si="0"/>
        <v>0</v>
      </c>
      <c r="F12" s="32">
        <f t="shared" si="1"/>
        <v>0</v>
      </c>
      <c r="G12" s="32">
        <f t="shared" si="1"/>
        <v>0</v>
      </c>
      <c r="H12" s="32">
        <f t="shared" si="1"/>
        <v>0</v>
      </c>
      <c r="I12" s="12"/>
      <c r="J12" s="72">
        <f>SUM(E12:I12)*35</f>
        <v>0</v>
      </c>
      <c r="K12" s="72"/>
    </row>
    <row r="13" spans="1:11" x14ac:dyDescent="0.2">
      <c r="A13" s="74" t="s">
        <v>41</v>
      </c>
      <c r="B13" s="74"/>
      <c r="C13" s="12" t="s">
        <v>30</v>
      </c>
      <c r="E13" s="32">
        <f t="shared" si="0"/>
        <v>0</v>
      </c>
      <c r="F13" s="32">
        <f t="shared" si="1"/>
        <v>0</v>
      </c>
      <c r="G13" s="32">
        <f t="shared" si="1"/>
        <v>0</v>
      </c>
      <c r="H13" s="32">
        <f t="shared" si="1"/>
        <v>0</v>
      </c>
      <c r="I13" s="12"/>
      <c r="J13" s="72">
        <f>SUM(E13:I13)*35</f>
        <v>0</v>
      </c>
      <c r="K13" s="72"/>
    </row>
    <row r="14" spans="1:11" x14ac:dyDescent="0.2">
      <c r="A14" s="74" t="s">
        <v>42</v>
      </c>
      <c r="B14" s="74"/>
      <c r="C14" s="12" t="s">
        <v>30</v>
      </c>
      <c r="E14" s="32">
        <f t="shared" si="0"/>
        <v>0</v>
      </c>
      <c r="F14" s="32">
        <f t="shared" ref="F14:H14" si="3">F38+F62+F85+F108</f>
        <v>0</v>
      </c>
      <c r="G14" s="32">
        <f t="shared" si="3"/>
        <v>0</v>
      </c>
      <c r="H14" s="32">
        <f t="shared" si="3"/>
        <v>0</v>
      </c>
      <c r="I14" s="12"/>
      <c r="J14" s="72">
        <f>SUM(E14:I14)*25</f>
        <v>0</v>
      </c>
      <c r="K14" s="72"/>
    </row>
    <row r="15" spans="1:11" x14ac:dyDescent="0.2">
      <c r="A15" s="74" t="s">
        <v>22</v>
      </c>
      <c r="B15" s="74"/>
      <c r="C15" s="12" t="s">
        <v>31</v>
      </c>
      <c r="D15" s="12"/>
      <c r="E15" s="32">
        <f t="shared" si="0"/>
        <v>0</v>
      </c>
      <c r="F15" s="12"/>
      <c r="G15" s="18"/>
      <c r="H15" s="12"/>
      <c r="I15" s="12"/>
      <c r="J15" s="72">
        <f>E15*1500</f>
        <v>0</v>
      </c>
      <c r="K15" s="72"/>
    </row>
    <row r="16" spans="1:11" x14ac:dyDescent="0.2">
      <c r="A16" s="74" t="s">
        <v>23</v>
      </c>
      <c r="B16" s="74"/>
      <c r="C16" s="12" t="s">
        <v>31</v>
      </c>
      <c r="D16" s="12"/>
      <c r="E16" s="32">
        <f t="shared" si="0"/>
        <v>0</v>
      </c>
      <c r="F16" s="12"/>
      <c r="G16" s="18"/>
      <c r="H16" s="12"/>
      <c r="I16" s="12"/>
      <c r="J16" s="72">
        <f>E16*4000</f>
        <v>0</v>
      </c>
      <c r="K16" s="72"/>
    </row>
    <row r="17" spans="1:11" x14ac:dyDescent="0.2">
      <c r="A17" s="74" t="s">
        <v>24</v>
      </c>
      <c r="B17" s="74"/>
      <c r="C17" s="12" t="s">
        <v>31</v>
      </c>
      <c r="D17" s="12"/>
      <c r="E17" s="32">
        <f t="shared" si="0"/>
        <v>0</v>
      </c>
      <c r="F17" s="32">
        <f>F41+F65+F88+F111</f>
        <v>0</v>
      </c>
      <c r="G17" s="32">
        <f>G41+G65+G88+G111</f>
        <v>0</v>
      </c>
      <c r="H17" s="32">
        <f>H41+H65+H88+H111</f>
        <v>0</v>
      </c>
      <c r="I17" s="12"/>
      <c r="J17" s="72">
        <f>SUM(E17:I17)*200</f>
        <v>0</v>
      </c>
      <c r="K17" s="72"/>
    </row>
    <row r="18" spans="1:11" x14ac:dyDescent="0.2">
      <c r="A18" s="12"/>
      <c r="B18" s="32"/>
      <c r="C18" s="12"/>
      <c r="D18" s="12"/>
      <c r="F18" s="12"/>
      <c r="G18" s="18"/>
      <c r="H18" s="12"/>
      <c r="I18" s="12"/>
      <c r="J18" s="12"/>
    </row>
    <row r="19" spans="1:11" x14ac:dyDescent="0.2">
      <c r="A19" s="12"/>
      <c r="B19" s="32"/>
      <c r="C19" s="12"/>
      <c r="D19" s="12"/>
      <c r="E19" s="12"/>
      <c r="F19" s="12"/>
      <c r="G19" s="15"/>
      <c r="H19" s="12"/>
      <c r="I19" s="12"/>
      <c r="J19" s="12"/>
    </row>
    <row r="20" spans="1:11" x14ac:dyDescent="0.2">
      <c r="A20" s="73" t="s">
        <v>48</v>
      </c>
      <c r="B20" s="73"/>
      <c r="C20" s="12"/>
      <c r="D20" s="12"/>
      <c r="E20" s="34">
        <f>(E6*2+E7*2+E8*8+E9*30+E10*35+E11*60+E12*35+E13*35+E14*25+E15*1500+E16*4000+E17*200)</f>
        <v>0</v>
      </c>
      <c r="F20" s="34">
        <f t="shared" ref="F20:H20" si="4">(F6*2+F7*2+F8*8+F9*30+F10*35+F11*60+F12*35+F13*35+F14*25+F15*1500+F16*4000+F17*200)</f>
        <v>0</v>
      </c>
      <c r="G20" s="34">
        <f t="shared" si="4"/>
        <v>0</v>
      </c>
      <c r="H20" s="34">
        <f t="shared" si="4"/>
        <v>0</v>
      </c>
      <c r="I20" s="12"/>
      <c r="J20" s="72">
        <f>SUM(J6:J19)</f>
        <v>0</v>
      </c>
      <c r="K20" s="72"/>
    </row>
    <row r="25" spans="1:11" x14ac:dyDescent="0.2">
      <c r="A25" s="41" t="s">
        <v>34</v>
      </c>
    </row>
    <row r="27" spans="1:11" x14ac:dyDescent="0.2">
      <c r="A27" s="12"/>
      <c r="B27" s="32"/>
      <c r="C27" s="12"/>
      <c r="D27" s="12" t="s">
        <v>25</v>
      </c>
      <c r="E27" s="12">
        <v>1</v>
      </c>
      <c r="F27" s="12">
        <v>2</v>
      </c>
      <c r="G27" s="18">
        <v>3</v>
      </c>
      <c r="H27" s="12">
        <v>4</v>
      </c>
      <c r="I27" s="12"/>
      <c r="J27" s="12"/>
    </row>
    <row r="28" spans="1:11" x14ac:dyDescent="0.2">
      <c r="A28" s="12"/>
      <c r="B28" s="32"/>
      <c r="C28" s="12"/>
      <c r="D28" s="12"/>
      <c r="E28" s="12"/>
      <c r="F28" s="12"/>
      <c r="G28" s="12"/>
      <c r="H28" s="12"/>
      <c r="I28" s="12"/>
      <c r="J28" s="40" t="s">
        <v>47</v>
      </c>
      <c r="K28" s="40"/>
    </row>
    <row r="29" spans="1:11" x14ac:dyDescent="0.2">
      <c r="A29" s="12"/>
      <c r="B29" s="32"/>
      <c r="C29" s="12"/>
      <c r="I29" s="12"/>
      <c r="J29" s="12"/>
    </row>
    <row r="30" spans="1:11" x14ac:dyDescent="0.2">
      <c r="A30" s="74" t="s">
        <v>35</v>
      </c>
      <c r="B30" s="74"/>
      <c r="C30" s="12" t="s">
        <v>30</v>
      </c>
      <c r="D30" s="12"/>
      <c r="E30" s="32">
        <f>'Fields 1-40'!E180</f>
        <v>0</v>
      </c>
      <c r="F30" s="32"/>
      <c r="G30" s="32"/>
      <c r="H30" s="32"/>
      <c r="I30" s="12"/>
      <c r="J30" s="72">
        <f>SUM(E30:I30)*2</f>
        <v>0</v>
      </c>
      <c r="K30" s="72"/>
    </row>
    <row r="31" spans="1:11" x14ac:dyDescent="0.2">
      <c r="A31" s="74" t="s">
        <v>36</v>
      </c>
      <c r="B31" s="74"/>
      <c r="C31" s="12" t="s">
        <v>30</v>
      </c>
      <c r="D31" s="12"/>
      <c r="E31" s="32">
        <f>'Fields 1-40'!E181</f>
        <v>0</v>
      </c>
      <c r="F31" s="32">
        <f>'Fields 1-40'!F181</f>
        <v>0</v>
      </c>
      <c r="G31" s="32">
        <f>'Fields 1-40'!G181</f>
        <v>0</v>
      </c>
      <c r="H31" s="32">
        <f>'Fields 1-40'!H181</f>
        <v>0</v>
      </c>
      <c r="I31" s="12"/>
      <c r="J31" s="72">
        <f t="shared" ref="J31" si="5">SUM(E31:I31)*2</f>
        <v>0</v>
      </c>
      <c r="K31" s="72"/>
    </row>
    <row r="32" spans="1:11" x14ac:dyDescent="0.2">
      <c r="A32" s="74" t="s">
        <v>37</v>
      </c>
      <c r="B32" s="74"/>
      <c r="C32" s="12" t="s">
        <v>30</v>
      </c>
      <c r="D32" s="12"/>
      <c r="E32" s="32">
        <f>'Fields 1-40'!E182</f>
        <v>0</v>
      </c>
      <c r="F32" s="32">
        <f>'Fields 1-40'!F182</f>
        <v>0</v>
      </c>
      <c r="G32" s="32">
        <f>'Fields 1-40'!G182</f>
        <v>0</v>
      </c>
      <c r="H32" s="32">
        <f>'Fields 1-40'!H182</f>
        <v>0</v>
      </c>
      <c r="I32" s="12"/>
      <c r="J32" s="72">
        <f>SUM(E32:I32)*8</f>
        <v>0</v>
      </c>
      <c r="K32" s="72"/>
    </row>
    <row r="33" spans="1:11" x14ac:dyDescent="0.2">
      <c r="A33" s="74" t="s">
        <v>38</v>
      </c>
      <c r="B33" s="74"/>
      <c r="C33" s="12" t="s">
        <v>30</v>
      </c>
      <c r="E33" s="32">
        <f>'Fields 1-40'!E183</f>
        <v>0</v>
      </c>
      <c r="F33" s="32">
        <f>'Fields 1-40'!F183</f>
        <v>0</v>
      </c>
      <c r="G33" s="32">
        <f>'Fields 1-40'!G183</f>
        <v>0</v>
      </c>
      <c r="H33" s="32">
        <f>'Fields 1-40'!H183</f>
        <v>0</v>
      </c>
      <c r="I33" s="12"/>
      <c r="J33" s="72">
        <f>SUM(E33:I33)*30</f>
        <v>0</v>
      </c>
      <c r="K33" s="72"/>
    </row>
    <row r="34" spans="1:11" x14ac:dyDescent="0.2">
      <c r="A34" s="74" t="s">
        <v>39</v>
      </c>
      <c r="B34" s="74"/>
      <c r="C34" s="12" t="s">
        <v>30</v>
      </c>
      <c r="E34" s="32">
        <f>'Fields 1-40'!E184</f>
        <v>0</v>
      </c>
      <c r="F34" s="32">
        <f>'Fields 1-40'!F184</f>
        <v>0</v>
      </c>
      <c r="G34" s="32">
        <f>'Fields 1-40'!G184</f>
        <v>0</v>
      </c>
      <c r="H34" s="32">
        <f>'Fields 1-40'!H184</f>
        <v>0</v>
      </c>
      <c r="I34" s="12"/>
      <c r="J34" s="72">
        <f>SUM(E34:I34)*35</f>
        <v>0</v>
      </c>
      <c r="K34" s="72"/>
    </row>
    <row r="35" spans="1:11" x14ac:dyDescent="0.2">
      <c r="A35" s="74" t="s">
        <v>21</v>
      </c>
      <c r="B35" s="74"/>
      <c r="C35" s="12" t="s">
        <v>30</v>
      </c>
      <c r="E35" s="32">
        <f>'Fields 1-40'!E185</f>
        <v>0</v>
      </c>
      <c r="F35" s="32">
        <f>'Fields 1-40'!F185</f>
        <v>0</v>
      </c>
      <c r="G35" s="32">
        <f>'Fields 1-40'!G185</f>
        <v>0</v>
      </c>
      <c r="H35" s="32">
        <f>'Fields 1-40'!H185</f>
        <v>0</v>
      </c>
      <c r="I35" s="12"/>
      <c r="J35" s="72">
        <f>SUM(E35:I35)*60</f>
        <v>0</v>
      </c>
      <c r="K35" s="72"/>
    </row>
    <row r="36" spans="1:11" x14ac:dyDescent="0.2">
      <c r="A36" s="74" t="s">
        <v>40</v>
      </c>
      <c r="B36" s="74"/>
      <c r="C36" s="12" t="s">
        <v>30</v>
      </c>
      <c r="E36" s="32">
        <f>'Fields 1-40'!E186</f>
        <v>0</v>
      </c>
      <c r="F36" s="32">
        <f>'Fields 1-40'!F186</f>
        <v>0</v>
      </c>
      <c r="G36" s="32">
        <f>'Fields 1-40'!G186</f>
        <v>0</v>
      </c>
      <c r="H36" s="32">
        <f>'Fields 1-40'!H186</f>
        <v>0</v>
      </c>
      <c r="I36" s="12"/>
      <c r="J36" s="72">
        <f>SUM(E36:I36)*35</f>
        <v>0</v>
      </c>
      <c r="K36" s="72"/>
    </row>
    <row r="37" spans="1:11" x14ac:dyDescent="0.2">
      <c r="A37" s="74" t="s">
        <v>41</v>
      </c>
      <c r="B37" s="74"/>
      <c r="C37" s="12" t="s">
        <v>30</v>
      </c>
      <c r="E37" s="32">
        <f>'Fields 1-40'!E187</f>
        <v>0</v>
      </c>
      <c r="F37" s="32">
        <f>'Fields 1-40'!F187</f>
        <v>0</v>
      </c>
      <c r="G37" s="32">
        <f>'Fields 1-40'!G187</f>
        <v>0</v>
      </c>
      <c r="H37" s="32">
        <f>'Fields 1-40'!H187</f>
        <v>0</v>
      </c>
      <c r="I37" s="12"/>
      <c r="J37" s="72">
        <f>SUM(E37:I37)*35</f>
        <v>0</v>
      </c>
      <c r="K37" s="72"/>
    </row>
    <row r="38" spans="1:11" x14ac:dyDescent="0.2">
      <c r="A38" s="74" t="s">
        <v>42</v>
      </c>
      <c r="B38" s="74"/>
      <c r="C38" s="12" t="s">
        <v>30</v>
      </c>
      <c r="E38" s="32">
        <f>'Fields 1-40'!E188</f>
        <v>0</v>
      </c>
      <c r="F38" s="32">
        <f>'Fields 1-40'!F188</f>
        <v>0</v>
      </c>
      <c r="G38" s="32">
        <f>'Fields 1-40'!G188</f>
        <v>0</v>
      </c>
      <c r="H38" s="32">
        <f>'Fields 1-40'!H188</f>
        <v>0</v>
      </c>
      <c r="I38" s="12"/>
      <c r="J38" s="72">
        <f>SUM(E38:I38)*25</f>
        <v>0</v>
      </c>
      <c r="K38" s="72"/>
    </row>
    <row r="39" spans="1:11" x14ac:dyDescent="0.2">
      <c r="A39" s="74" t="s">
        <v>22</v>
      </c>
      <c r="B39" s="74"/>
      <c r="C39" s="12" t="s">
        <v>31</v>
      </c>
      <c r="D39" s="12"/>
      <c r="E39" s="32">
        <f>'Fields 1-40'!E189</f>
        <v>0</v>
      </c>
      <c r="F39" s="12"/>
      <c r="G39" s="18"/>
      <c r="H39" s="12"/>
      <c r="I39" s="12"/>
      <c r="J39" s="72">
        <f>E39*1500</f>
        <v>0</v>
      </c>
      <c r="K39" s="72"/>
    </row>
    <row r="40" spans="1:11" x14ac:dyDescent="0.2">
      <c r="A40" s="74" t="s">
        <v>23</v>
      </c>
      <c r="B40" s="74"/>
      <c r="C40" s="12" t="s">
        <v>31</v>
      </c>
      <c r="D40" s="12"/>
      <c r="E40" s="32">
        <f>'Fields 1-40'!E190</f>
        <v>0</v>
      </c>
      <c r="F40" s="12"/>
      <c r="G40" s="18"/>
      <c r="H40" s="12"/>
      <c r="I40" s="12"/>
      <c r="J40" s="72">
        <f>E40*4000</f>
        <v>0</v>
      </c>
      <c r="K40" s="72"/>
    </row>
    <row r="41" spans="1:11" x14ac:dyDescent="0.2">
      <c r="A41" s="74" t="s">
        <v>24</v>
      </c>
      <c r="B41" s="74"/>
      <c r="C41" s="12" t="s">
        <v>31</v>
      </c>
      <c r="D41" s="12"/>
      <c r="E41" s="32">
        <f>'Fields 1-40'!E191</f>
        <v>0</v>
      </c>
      <c r="F41" s="32">
        <f>'Fields 1-40'!F191</f>
        <v>0</v>
      </c>
      <c r="G41" s="32">
        <f>'Fields 1-40'!G191</f>
        <v>0</v>
      </c>
      <c r="H41" s="32">
        <f>'Fields 1-40'!H191</f>
        <v>0</v>
      </c>
      <c r="I41" s="12"/>
      <c r="J41" s="72">
        <f>SUM(E41:I41)*200</f>
        <v>0</v>
      </c>
      <c r="K41" s="72"/>
    </row>
    <row r="42" spans="1:11" x14ac:dyDescent="0.2">
      <c r="A42" s="12"/>
      <c r="B42" s="32"/>
      <c r="C42" s="12"/>
      <c r="D42" s="12"/>
      <c r="F42" s="12"/>
      <c r="G42" s="18"/>
      <c r="H42" s="12"/>
      <c r="I42" s="12"/>
      <c r="J42" s="12"/>
    </row>
    <row r="43" spans="1:11" x14ac:dyDescent="0.2">
      <c r="A43" s="12"/>
      <c r="B43" s="32"/>
      <c r="C43" s="12"/>
      <c r="D43" s="12"/>
      <c r="E43" s="12"/>
      <c r="F43" s="12"/>
      <c r="G43" s="15"/>
      <c r="H43" s="12"/>
      <c r="I43" s="12"/>
      <c r="J43" s="12"/>
    </row>
    <row r="44" spans="1:11" x14ac:dyDescent="0.2">
      <c r="A44" s="73" t="s">
        <v>50</v>
      </c>
      <c r="B44" s="73"/>
      <c r="C44" s="12"/>
      <c r="D44" s="12"/>
      <c r="E44" s="34">
        <f>(E30*2+E31*2+E32*8+E33*30+E34*35+E35*60+E36*35+E37*35+E38*25+E39*1500+E40*4000+E41*200)</f>
        <v>0</v>
      </c>
      <c r="F44" s="34">
        <f t="shared" ref="F44:H44" si="6">(F30*2+F31*2+F32*8+F33*30+F34*35+F35*60+F36*35+F37*35+F38*25+F39*1500+F40*4000+F41*200)</f>
        <v>0</v>
      </c>
      <c r="G44" s="34">
        <f t="shared" si="6"/>
        <v>0</v>
      </c>
      <c r="H44" s="34">
        <f t="shared" si="6"/>
        <v>0</v>
      </c>
      <c r="I44" s="12"/>
      <c r="J44" s="72">
        <f>SUM(J30:J43)</f>
        <v>0</v>
      </c>
      <c r="K44" s="72"/>
    </row>
    <row r="49" spans="1:11" x14ac:dyDescent="0.2">
      <c r="A49" s="16" t="s">
        <v>44</v>
      </c>
    </row>
    <row r="51" spans="1:11" x14ac:dyDescent="0.2">
      <c r="A51" s="12"/>
      <c r="B51" s="32"/>
      <c r="C51" s="12"/>
      <c r="D51" s="12" t="s">
        <v>25</v>
      </c>
      <c r="E51" s="12">
        <v>1</v>
      </c>
      <c r="F51" s="12">
        <v>2</v>
      </c>
      <c r="G51" s="18">
        <v>3</v>
      </c>
      <c r="H51" s="12">
        <v>4</v>
      </c>
      <c r="I51" s="12"/>
      <c r="J51" s="12"/>
    </row>
    <row r="52" spans="1:11" x14ac:dyDescent="0.2">
      <c r="A52" s="12"/>
      <c r="B52" s="32"/>
      <c r="C52" s="12"/>
      <c r="D52" s="12"/>
      <c r="E52" s="12"/>
      <c r="F52" s="12"/>
      <c r="G52" s="12"/>
      <c r="H52" s="12"/>
      <c r="I52" s="12"/>
      <c r="J52" s="73" t="s">
        <v>47</v>
      </c>
      <c r="K52" s="73"/>
    </row>
    <row r="53" spans="1:11" x14ac:dyDescent="0.2">
      <c r="A53" s="12"/>
      <c r="B53" s="32"/>
      <c r="C53" s="12"/>
      <c r="I53" s="12"/>
      <c r="J53" s="12"/>
    </row>
    <row r="54" spans="1:11" x14ac:dyDescent="0.2">
      <c r="A54" s="74" t="s">
        <v>35</v>
      </c>
      <c r="B54" s="74"/>
      <c r="C54" s="12" t="s">
        <v>30</v>
      </c>
      <c r="D54" s="12"/>
      <c r="E54" s="32">
        <f>'Fields 41-80'!E180</f>
        <v>0</v>
      </c>
      <c r="F54" s="32"/>
      <c r="G54" s="32"/>
      <c r="H54" s="32"/>
      <c r="I54" s="12"/>
      <c r="J54" s="72">
        <f>SUM(E54:I54)*2</f>
        <v>0</v>
      </c>
      <c r="K54" s="72"/>
    </row>
    <row r="55" spans="1:11" x14ac:dyDescent="0.2">
      <c r="A55" s="74" t="s">
        <v>36</v>
      </c>
      <c r="B55" s="74"/>
      <c r="C55" s="12" t="s">
        <v>30</v>
      </c>
      <c r="D55" s="12"/>
      <c r="E55" s="32">
        <f>'Fields 41-80'!E181</f>
        <v>0</v>
      </c>
      <c r="F55" s="32">
        <f>'Fields 41-80'!F181</f>
        <v>0</v>
      </c>
      <c r="G55" s="32">
        <f>'Fields 41-80'!G181</f>
        <v>0</v>
      </c>
      <c r="H55" s="32">
        <f>'Fields 41-80'!H181</f>
        <v>0</v>
      </c>
      <c r="I55" s="12"/>
      <c r="J55" s="72">
        <f t="shared" ref="J55" si="7">SUM(E55:I55)*2</f>
        <v>0</v>
      </c>
      <c r="K55" s="72"/>
    </row>
    <row r="56" spans="1:11" x14ac:dyDescent="0.2">
      <c r="A56" s="74" t="s">
        <v>37</v>
      </c>
      <c r="B56" s="74"/>
      <c r="C56" s="12" t="s">
        <v>30</v>
      </c>
      <c r="D56" s="12"/>
      <c r="E56" s="32">
        <f>'Fields 41-80'!E182</f>
        <v>0</v>
      </c>
      <c r="F56" s="32">
        <f>'Fields 41-80'!F182</f>
        <v>0</v>
      </c>
      <c r="G56" s="32">
        <f>'Fields 41-80'!G182</f>
        <v>0</v>
      </c>
      <c r="H56" s="32">
        <f>'Fields 41-80'!H182</f>
        <v>0</v>
      </c>
      <c r="I56" s="12"/>
      <c r="J56" s="72">
        <f>SUM(E56:I56)*8</f>
        <v>0</v>
      </c>
      <c r="K56" s="72"/>
    </row>
    <row r="57" spans="1:11" x14ac:dyDescent="0.2">
      <c r="A57" s="74" t="s">
        <v>38</v>
      </c>
      <c r="B57" s="74"/>
      <c r="C57" s="12" t="s">
        <v>30</v>
      </c>
      <c r="E57" s="32">
        <f>'Fields 41-80'!E183</f>
        <v>0</v>
      </c>
      <c r="F57" s="32">
        <f>'Fields 41-80'!F183</f>
        <v>0</v>
      </c>
      <c r="G57" s="32">
        <f>'Fields 41-80'!G183</f>
        <v>0</v>
      </c>
      <c r="H57" s="32">
        <f>'Fields 41-80'!H183</f>
        <v>0</v>
      </c>
      <c r="I57" s="12"/>
      <c r="J57" s="72">
        <f>SUM(E57:I57)*30</f>
        <v>0</v>
      </c>
      <c r="K57" s="72"/>
    </row>
    <row r="58" spans="1:11" x14ac:dyDescent="0.2">
      <c r="A58" s="74" t="s">
        <v>39</v>
      </c>
      <c r="B58" s="74"/>
      <c r="C58" s="12" t="s">
        <v>30</v>
      </c>
      <c r="E58" s="32">
        <f>'Fields 41-80'!E184</f>
        <v>0</v>
      </c>
      <c r="F58" s="32">
        <f>'Fields 41-80'!F184</f>
        <v>0</v>
      </c>
      <c r="G58" s="32">
        <f>'Fields 41-80'!G184</f>
        <v>0</v>
      </c>
      <c r="H58" s="32">
        <f>'Fields 41-80'!H184</f>
        <v>0</v>
      </c>
      <c r="I58" s="12"/>
      <c r="J58" s="72">
        <f>SUM(E58:I58)*35</f>
        <v>0</v>
      </c>
      <c r="K58" s="72"/>
    </row>
    <row r="59" spans="1:11" x14ac:dyDescent="0.2">
      <c r="A59" s="74" t="s">
        <v>21</v>
      </c>
      <c r="B59" s="74"/>
      <c r="C59" s="12" t="s">
        <v>30</v>
      </c>
      <c r="E59" s="32">
        <f>'Fields 41-80'!E185</f>
        <v>0</v>
      </c>
      <c r="F59" s="32">
        <f>'Fields 41-80'!F185</f>
        <v>0</v>
      </c>
      <c r="G59" s="32">
        <f>'Fields 41-80'!G185</f>
        <v>0</v>
      </c>
      <c r="H59" s="32">
        <f>'Fields 41-80'!H185</f>
        <v>0</v>
      </c>
      <c r="I59" s="12"/>
      <c r="J59" s="72">
        <f>SUM(E59:I59)*60</f>
        <v>0</v>
      </c>
      <c r="K59" s="72"/>
    </row>
    <row r="60" spans="1:11" x14ac:dyDescent="0.2">
      <c r="A60" s="74" t="s">
        <v>40</v>
      </c>
      <c r="B60" s="74"/>
      <c r="C60" s="12" t="s">
        <v>30</v>
      </c>
      <c r="E60" s="32">
        <f>'Fields 41-80'!E186</f>
        <v>0</v>
      </c>
      <c r="F60" s="32">
        <f>'Fields 41-80'!F186</f>
        <v>0</v>
      </c>
      <c r="G60" s="32">
        <f>'Fields 41-80'!G186</f>
        <v>0</v>
      </c>
      <c r="H60" s="32">
        <f>'Fields 41-80'!H186</f>
        <v>0</v>
      </c>
      <c r="I60" s="12"/>
      <c r="J60" s="72">
        <f>SUM(E60:I60)*35</f>
        <v>0</v>
      </c>
      <c r="K60" s="72"/>
    </row>
    <row r="61" spans="1:11" x14ac:dyDescent="0.2">
      <c r="A61" s="74" t="s">
        <v>41</v>
      </c>
      <c r="B61" s="74"/>
      <c r="C61" s="12" t="s">
        <v>30</v>
      </c>
      <c r="E61" s="32">
        <f>'Fields 41-80'!E187</f>
        <v>0</v>
      </c>
      <c r="F61" s="32">
        <f>'Fields 41-80'!F187</f>
        <v>0</v>
      </c>
      <c r="G61" s="32">
        <f>'Fields 41-80'!G187</f>
        <v>0</v>
      </c>
      <c r="H61" s="32">
        <f>'Fields 41-80'!H187</f>
        <v>0</v>
      </c>
      <c r="I61" s="12"/>
      <c r="J61" s="72">
        <f>SUM(E61:I61)*35</f>
        <v>0</v>
      </c>
      <c r="K61" s="72"/>
    </row>
    <row r="62" spans="1:11" x14ac:dyDescent="0.2">
      <c r="A62" s="74" t="s">
        <v>42</v>
      </c>
      <c r="B62" s="74"/>
      <c r="C62" s="12" t="s">
        <v>30</v>
      </c>
      <c r="E62" s="32">
        <f>'Fields 41-80'!E188</f>
        <v>0</v>
      </c>
      <c r="F62" s="32">
        <f>'Fields 41-80'!F188</f>
        <v>0</v>
      </c>
      <c r="G62" s="32">
        <f>'Fields 41-80'!G188</f>
        <v>0</v>
      </c>
      <c r="H62" s="32">
        <f>'Fields 41-80'!H188</f>
        <v>0</v>
      </c>
      <c r="I62" s="12"/>
      <c r="J62" s="72">
        <f>SUM(E62:I62)*25</f>
        <v>0</v>
      </c>
      <c r="K62" s="72"/>
    </row>
    <row r="63" spans="1:11" x14ac:dyDescent="0.2">
      <c r="A63" s="74" t="s">
        <v>22</v>
      </c>
      <c r="B63" s="74"/>
      <c r="C63" s="12" t="s">
        <v>31</v>
      </c>
      <c r="D63" s="12"/>
      <c r="E63" s="32">
        <f>'Fields 41-80'!E189</f>
        <v>0</v>
      </c>
      <c r="F63" s="12"/>
      <c r="G63" s="18"/>
      <c r="H63" s="12"/>
      <c r="I63" s="12"/>
      <c r="J63" s="72">
        <f>E63*1500</f>
        <v>0</v>
      </c>
      <c r="K63" s="72"/>
    </row>
    <row r="64" spans="1:11" x14ac:dyDescent="0.2">
      <c r="A64" s="74" t="s">
        <v>23</v>
      </c>
      <c r="B64" s="74"/>
      <c r="C64" s="12" t="s">
        <v>31</v>
      </c>
      <c r="D64" s="12"/>
      <c r="E64" s="32">
        <f>'Fields 41-80'!E190</f>
        <v>0</v>
      </c>
      <c r="F64" s="12"/>
      <c r="G64" s="18"/>
      <c r="H64" s="12"/>
      <c r="I64" s="12"/>
      <c r="J64" s="72">
        <f>E64*4000</f>
        <v>0</v>
      </c>
      <c r="K64" s="72"/>
    </row>
    <row r="65" spans="1:11" x14ac:dyDescent="0.2">
      <c r="A65" s="74" t="s">
        <v>24</v>
      </c>
      <c r="B65" s="74"/>
      <c r="C65" s="12" t="s">
        <v>31</v>
      </c>
      <c r="D65" s="12"/>
      <c r="E65" s="32">
        <f>'Fields 41-80'!E191</f>
        <v>0</v>
      </c>
      <c r="F65" s="32">
        <f>'Fields 41-80'!F191</f>
        <v>0</v>
      </c>
      <c r="G65" s="32">
        <f>'Fields 41-80'!G191</f>
        <v>0</v>
      </c>
      <c r="H65" s="32">
        <f>'Fields 41-80'!H191</f>
        <v>0</v>
      </c>
      <c r="I65" s="12"/>
      <c r="J65" s="72">
        <f>SUM(E65:I65)*200</f>
        <v>0</v>
      </c>
      <c r="K65" s="72"/>
    </row>
    <row r="66" spans="1:11" x14ac:dyDescent="0.2">
      <c r="A66" s="12"/>
      <c r="B66" s="32"/>
      <c r="C66" s="12"/>
      <c r="D66" s="12"/>
      <c r="F66" s="12"/>
      <c r="G66" s="18"/>
      <c r="H66" s="12"/>
      <c r="I66" s="12"/>
      <c r="J66" s="12"/>
    </row>
    <row r="67" spans="1:11" x14ac:dyDescent="0.2">
      <c r="A67" s="12"/>
      <c r="B67" s="32"/>
      <c r="C67" s="12"/>
      <c r="D67" s="12"/>
      <c r="E67" s="12"/>
      <c r="F67" s="12"/>
      <c r="G67" s="15"/>
      <c r="H67" s="12"/>
      <c r="I67" s="12"/>
      <c r="J67" s="12"/>
    </row>
    <row r="68" spans="1:11" x14ac:dyDescent="0.2">
      <c r="A68" s="73" t="s">
        <v>51</v>
      </c>
      <c r="B68" s="73"/>
      <c r="C68" s="12"/>
      <c r="D68" s="12"/>
      <c r="E68" s="34">
        <f>(E54*2+E55*2+E56*8+E57*30+E58*35+E59*60+E60*35+E61*35+E62*25+E63*1500+E64*4000+E65*200)</f>
        <v>0</v>
      </c>
      <c r="F68" s="34">
        <f t="shared" ref="F68:H68" si="8">(F54*2+F55*2+F56*8+F57*30+F58*35+F59*60+F60*35+F61*35+F62*25+F63*1500+F64*4000+F65*200)</f>
        <v>0</v>
      </c>
      <c r="G68" s="34">
        <f t="shared" si="8"/>
        <v>0</v>
      </c>
      <c r="H68" s="34">
        <f t="shared" si="8"/>
        <v>0</v>
      </c>
      <c r="I68" s="12"/>
      <c r="J68" s="72">
        <f>SUM(J54:J67)</f>
        <v>0</v>
      </c>
      <c r="K68" s="72"/>
    </row>
    <row r="72" spans="1:11" x14ac:dyDescent="0.2">
      <c r="A72" s="16" t="s">
        <v>45</v>
      </c>
    </row>
    <row r="74" spans="1:11" x14ac:dyDescent="0.2">
      <c r="A74" s="12"/>
      <c r="B74" s="32"/>
      <c r="C74" s="12"/>
      <c r="D74" s="12" t="s">
        <v>25</v>
      </c>
      <c r="E74" s="12">
        <v>1</v>
      </c>
      <c r="F74" s="12">
        <v>2</v>
      </c>
      <c r="G74" s="18">
        <v>3</v>
      </c>
      <c r="H74" s="12">
        <v>4</v>
      </c>
      <c r="I74" s="12"/>
      <c r="J74" s="12"/>
    </row>
    <row r="75" spans="1:11" x14ac:dyDescent="0.2">
      <c r="A75" s="12"/>
      <c r="B75" s="32"/>
      <c r="C75" s="12"/>
      <c r="D75" s="12"/>
      <c r="E75" s="12"/>
      <c r="F75" s="12"/>
      <c r="G75" s="12"/>
      <c r="H75" s="12"/>
      <c r="I75" s="12"/>
      <c r="J75" s="73" t="s">
        <v>47</v>
      </c>
      <c r="K75" s="73"/>
    </row>
    <row r="76" spans="1:11" x14ac:dyDescent="0.2">
      <c r="A76" s="12"/>
      <c r="B76" s="32"/>
      <c r="C76" s="12"/>
      <c r="I76" s="12"/>
      <c r="J76" s="12"/>
    </row>
    <row r="77" spans="1:11" x14ac:dyDescent="0.2">
      <c r="A77" s="74" t="s">
        <v>35</v>
      </c>
      <c r="B77" s="74"/>
      <c r="C77" s="12" t="s">
        <v>30</v>
      </c>
      <c r="D77" s="12"/>
      <c r="E77" s="32">
        <f>'Fields 81-120'!E180</f>
        <v>0</v>
      </c>
      <c r="F77" s="32"/>
      <c r="G77" s="32"/>
      <c r="H77" s="32"/>
      <c r="I77" s="12"/>
      <c r="J77" s="72">
        <f>SUM(E77:I77)*2</f>
        <v>0</v>
      </c>
      <c r="K77" s="72"/>
    </row>
    <row r="78" spans="1:11" x14ac:dyDescent="0.2">
      <c r="A78" s="74" t="s">
        <v>36</v>
      </c>
      <c r="B78" s="74"/>
      <c r="C78" s="12" t="s">
        <v>30</v>
      </c>
      <c r="D78" s="12"/>
      <c r="E78" s="32">
        <f>'Fields 81-120'!E181</f>
        <v>0</v>
      </c>
      <c r="F78" s="32">
        <f>'Fields 81-120'!F181</f>
        <v>0</v>
      </c>
      <c r="G78" s="32">
        <f>'Fields 81-120'!G181</f>
        <v>0</v>
      </c>
      <c r="H78" s="32">
        <f>'Fields 81-120'!H181</f>
        <v>0</v>
      </c>
      <c r="I78" s="12"/>
      <c r="J78" s="72">
        <f t="shared" ref="J78" si="9">SUM(E78:I78)*2</f>
        <v>0</v>
      </c>
      <c r="K78" s="72"/>
    </row>
    <row r="79" spans="1:11" x14ac:dyDescent="0.2">
      <c r="A79" s="74" t="s">
        <v>37</v>
      </c>
      <c r="B79" s="74"/>
      <c r="C79" s="12" t="s">
        <v>30</v>
      </c>
      <c r="D79" s="12"/>
      <c r="E79" s="32">
        <f>'Fields 81-120'!E182</f>
        <v>0</v>
      </c>
      <c r="F79" s="32">
        <f>'Fields 81-120'!F182</f>
        <v>0</v>
      </c>
      <c r="G79" s="32">
        <f>'Fields 81-120'!G182</f>
        <v>0</v>
      </c>
      <c r="H79" s="32">
        <f>'Fields 81-120'!H182</f>
        <v>0</v>
      </c>
      <c r="I79" s="12"/>
      <c r="J79" s="72">
        <f>SUM(E79:I79)*8</f>
        <v>0</v>
      </c>
      <c r="K79" s="72"/>
    </row>
    <row r="80" spans="1:11" x14ac:dyDescent="0.2">
      <c r="A80" s="74" t="s">
        <v>38</v>
      </c>
      <c r="B80" s="74"/>
      <c r="C80" s="12" t="s">
        <v>30</v>
      </c>
      <c r="E80" s="32">
        <f>'Fields 81-120'!E183</f>
        <v>0</v>
      </c>
      <c r="F80" s="32">
        <f>'Fields 81-120'!F183</f>
        <v>0</v>
      </c>
      <c r="G80" s="32">
        <f>'Fields 81-120'!G183</f>
        <v>0</v>
      </c>
      <c r="H80" s="32">
        <f>'Fields 81-120'!H183</f>
        <v>0</v>
      </c>
      <c r="I80" s="12"/>
      <c r="J80" s="72">
        <f>SUM(E80:I80)*30</f>
        <v>0</v>
      </c>
      <c r="K80" s="72"/>
    </row>
    <row r="81" spans="1:11" x14ac:dyDescent="0.2">
      <c r="A81" s="74" t="s">
        <v>39</v>
      </c>
      <c r="B81" s="74"/>
      <c r="C81" s="12" t="s">
        <v>30</v>
      </c>
      <c r="E81" s="32">
        <f>'Fields 81-120'!E184</f>
        <v>0</v>
      </c>
      <c r="F81" s="32">
        <f>'Fields 81-120'!F184</f>
        <v>0</v>
      </c>
      <c r="G81" s="32">
        <f>'Fields 81-120'!G184</f>
        <v>0</v>
      </c>
      <c r="H81" s="32">
        <f>'Fields 81-120'!H184</f>
        <v>0</v>
      </c>
      <c r="I81" s="12"/>
      <c r="J81" s="72">
        <f>SUM(E81:I81)*35</f>
        <v>0</v>
      </c>
      <c r="K81" s="72"/>
    </row>
    <row r="82" spans="1:11" x14ac:dyDescent="0.2">
      <c r="A82" s="74" t="s">
        <v>21</v>
      </c>
      <c r="B82" s="74"/>
      <c r="C82" s="12" t="s">
        <v>30</v>
      </c>
      <c r="E82" s="32">
        <f>'Fields 81-120'!E185</f>
        <v>0</v>
      </c>
      <c r="F82" s="32">
        <f>'Fields 81-120'!F185</f>
        <v>0</v>
      </c>
      <c r="G82" s="32">
        <f>'Fields 81-120'!G185</f>
        <v>0</v>
      </c>
      <c r="H82" s="32">
        <f>'Fields 81-120'!H185</f>
        <v>0</v>
      </c>
      <c r="I82" s="12"/>
      <c r="J82" s="72">
        <f>SUM(E82:I82)*60</f>
        <v>0</v>
      </c>
      <c r="K82" s="72"/>
    </row>
    <row r="83" spans="1:11" x14ac:dyDescent="0.2">
      <c r="A83" s="74" t="s">
        <v>40</v>
      </c>
      <c r="B83" s="74"/>
      <c r="C83" s="12" t="s">
        <v>30</v>
      </c>
      <c r="E83" s="32">
        <f>'Fields 81-120'!E186</f>
        <v>0</v>
      </c>
      <c r="F83" s="32">
        <f>'Fields 81-120'!F186</f>
        <v>0</v>
      </c>
      <c r="G83" s="32">
        <f>'Fields 81-120'!G186</f>
        <v>0</v>
      </c>
      <c r="H83" s="32">
        <f>'Fields 81-120'!H186</f>
        <v>0</v>
      </c>
      <c r="I83" s="12"/>
      <c r="J83" s="72">
        <f>SUM(E83:I83)*35</f>
        <v>0</v>
      </c>
      <c r="K83" s="72"/>
    </row>
    <row r="84" spans="1:11" x14ac:dyDescent="0.2">
      <c r="A84" s="74" t="s">
        <v>41</v>
      </c>
      <c r="B84" s="74"/>
      <c r="C84" s="12" t="s">
        <v>30</v>
      </c>
      <c r="E84" s="32">
        <f>'Fields 81-120'!E187</f>
        <v>0</v>
      </c>
      <c r="F84" s="32">
        <f>'Fields 81-120'!F187</f>
        <v>0</v>
      </c>
      <c r="G84" s="32">
        <f>'Fields 81-120'!G187</f>
        <v>0</v>
      </c>
      <c r="H84" s="32">
        <f>'Fields 81-120'!H187</f>
        <v>0</v>
      </c>
      <c r="I84" s="12"/>
      <c r="J84" s="72">
        <f>SUM(E84:I84)*35</f>
        <v>0</v>
      </c>
      <c r="K84" s="72"/>
    </row>
    <row r="85" spans="1:11" x14ac:dyDescent="0.2">
      <c r="A85" s="74" t="s">
        <v>42</v>
      </c>
      <c r="B85" s="74"/>
      <c r="C85" s="12" t="s">
        <v>30</v>
      </c>
      <c r="E85" s="32">
        <f>'Fields 81-120'!E188</f>
        <v>0</v>
      </c>
      <c r="F85" s="32">
        <f>'Fields 81-120'!F188</f>
        <v>0</v>
      </c>
      <c r="G85" s="32">
        <f>'Fields 81-120'!G188</f>
        <v>0</v>
      </c>
      <c r="H85" s="32">
        <f>'Fields 81-120'!H188</f>
        <v>0</v>
      </c>
      <c r="I85" s="12"/>
      <c r="J85" s="72">
        <f>SUM(E85:I85)*25</f>
        <v>0</v>
      </c>
      <c r="K85" s="72"/>
    </row>
    <row r="86" spans="1:11" x14ac:dyDescent="0.2">
      <c r="A86" s="74" t="s">
        <v>22</v>
      </c>
      <c r="B86" s="74"/>
      <c r="C86" s="12" t="s">
        <v>31</v>
      </c>
      <c r="D86" s="12"/>
      <c r="E86" s="32">
        <f>'Fields 81-120'!E189</f>
        <v>0</v>
      </c>
      <c r="F86" s="12"/>
      <c r="G86" s="18"/>
      <c r="H86" s="12"/>
      <c r="I86" s="12"/>
      <c r="J86" s="72">
        <f>E86*1500</f>
        <v>0</v>
      </c>
      <c r="K86" s="72"/>
    </row>
    <row r="87" spans="1:11" x14ac:dyDescent="0.2">
      <c r="A87" s="74" t="s">
        <v>23</v>
      </c>
      <c r="B87" s="74"/>
      <c r="C87" s="12" t="s">
        <v>31</v>
      </c>
      <c r="D87" s="12"/>
      <c r="E87" s="32">
        <f>'Fields 81-120'!E190</f>
        <v>0</v>
      </c>
      <c r="F87" s="12"/>
      <c r="G87" s="18"/>
      <c r="H87" s="12"/>
      <c r="I87" s="12"/>
      <c r="J87" s="72">
        <f>E87*4000</f>
        <v>0</v>
      </c>
      <c r="K87" s="72"/>
    </row>
    <row r="88" spans="1:11" x14ac:dyDescent="0.2">
      <c r="A88" s="74" t="s">
        <v>24</v>
      </c>
      <c r="B88" s="74"/>
      <c r="C88" s="12" t="s">
        <v>31</v>
      </c>
      <c r="D88" s="12"/>
      <c r="E88" s="32">
        <f>'Fields 81-120'!E191</f>
        <v>0</v>
      </c>
      <c r="F88" s="32">
        <f>'Fields 81-120'!F191</f>
        <v>0</v>
      </c>
      <c r="G88" s="32">
        <f>'Fields 81-120'!G191</f>
        <v>0</v>
      </c>
      <c r="H88" s="32">
        <f>'Fields 81-120'!H191</f>
        <v>0</v>
      </c>
      <c r="I88" s="12"/>
      <c r="J88" s="72">
        <f>SUM(E88:I88)*200</f>
        <v>0</v>
      </c>
      <c r="K88" s="72"/>
    </row>
    <row r="89" spans="1:11" x14ac:dyDescent="0.2">
      <c r="A89" s="12"/>
      <c r="B89" s="32"/>
      <c r="C89" s="12"/>
      <c r="D89" s="12"/>
      <c r="F89" s="12"/>
      <c r="G89" s="18"/>
      <c r="H89" s="12"/>
      <c r="I89" s="12"/>
      <c r="J89" s="12"/>
    </row>
    <row r="90" spans="1:11" x14ac:dyDescent="0.2">
      <c r="A90" s="12"/>
      <c r="B90" s="32"/>
      <c r="C90" s="12"/>
      <c r="D90" s="12"/>
      <c r="E90" s="12"/>
      <c r="F90" s="12"/>
      <c r="G90" s="15"/>
      <c r="H90" s="12"/>
      <c r="I90" s="12"/>
      <c r="J90" s="12"/>
    </row>
    <row r="91" spans="1:11" x14ac:dyDescent="0.2">
      <c r="A91" s="73" t="s">
        <v>51</v>
      </c>
      <c r="B91" s="73"/>
      <c r="C91" s="12"/>
      <c r="D91" s="12"/>
      <c r="E91" s="34">
        <f>(E77*2+E78*2+E79*8+E80*30+E81*35+E82*60+E83*35+E84*35+E85*25+E86*1500+E87*4000+E88*200)</f>
        <v>0</v>
      </c>
      <c r="F91" s="34">
        <f t="shared" ref="F91:H91" si="10">(F77*2+F78*2+F79*8+F80*30+F81*35+F82*60+F83*35+F84*35+F85*25+F86*1500+F87*4000+F88*200)</f>
        <v>0</v>
      </c>
      <c r="G91" s="34">
        <f t="shared" si="10"/>
        <v>0</v>
      </c>
      <c r="H91" s="34">
        <f t="shared" si="10"/>
        <v>0</v>
      </c>
      <c r="I91" s="12"/>
      <c r="J91" s="72">
        <f>SUM(J77:J90)</f>
        <v>0</v>
      </c>
      <c r="K91" s="72"/>
    </row>
    <row r="92" spans="1:11" x14ac:dyDescent="0.2">
      <c r="A92" s="12"/>
      <c r="B92" s="12"/>
      <c r="C92" s="12"/>
      <c r="D92" s="12"/>
      <c r="E92" s="34"/>
      <c r="F92" s="34"/>
      <c r="G92" s="34"/>
      <c r="H92" s="34"/>
      <c r="I92" s="12"/>
      <c r="J92" s="39"/>
      <c r="K92" s="39"/>
    </row>
    <row r="93" spans="1:11" x14ac:dyDescent="0.2">
      <c r="A93" s="12"/>
      <c r="B93" s="12"/>
      <c r="C93" s="12"/>
      <c r="D93" s="12"/>
      <c r="E93" s="34"/>
      <c r="F93" s="34"/>
      <c r="G93" s="34"/>
      <c r="H93" s="34"/>
      <c r="I93" s="12"/>
      <c r="J93" s="39"/>
      <c r="K93" s="39"/>
    </row>
    <row r="95" spans="1:11" x14ac:dyDescent="0.2">
      <c r="A95" s="16" t="s">
        <v>46</v>
      </c>
    </row>
    <row r="97" spans="1:11" x14ac:dyDescent="0.2">
      <c r="A97" s="12"/>
      <c r="B97" s="32"/>
      <c r="C97" s="12"/>
      <c r="D97" s="12" t="s">
        <v>25</v>
      </c>
      <c r="E97" s="12">
        <v>1</v>
      </c>
      <c r="F97" s="12">
        <v>2</v>
      </c>
      <c r="G97" s="18">
        <v>3</v>
      </c>
      <c r="H97" s="12">
        <v>4</v>
      </c>
      <c r="I97" s="12"/>
      <c r="J97" s="12"/>
    </row>
    <row r="98" spans="1:11" x14ac:dyDescent="0.2">
      <c r="A98" s="12"/>
      <c r="B98" s="32"/>
      <c r="C98" s="12"/>
      <c r="D98" s="12"/>
      <c r="E98" s="12"/>
      <c r="F98" s="12"/>
      <c r="G98" s="12"/>
      <c r="H98" s="12"/>
      <c r="I98" s="12"/>
      <c r="J98" s="73" t="s">
        <v>47</v>
      </c>
      <c r="K98" s="73"/>
    </row>
    <row r="99" spans="1:11" x14ac:dyDescent="0.2">
      <c r="A99" s="12"/>
      <c r="B99" s="32"/>
      <c r="C99" s="12"/>
      <c r="I99" s="12"/>
      <c r="J99" s="12"/>
    </row>
    <row r="100" spans="1:11" x14ac:dyDescent="0.2">
      <c r="A100" s="74" t="s">
        <v>35</v>
      </c>
      <c r="B100" s="74"/>
      <c r="C100" s="12" t="s">
        <v>30</v>
      </c>
      <c r="D100" s="12"/>
      <c r="E100" s="32">
        <f>'Fields 121-160'!E180</f>
        <v>0</v>
      </c>
      <c r="F100" s="32"/>
      <c r="G100" s="32"/>
      <c r="H100" s="32"/>
      <c r="I100" s="12"/>
      <c r="J100" s="72">
        <f>SUM(E100:I100)*2</f>
        <v>0</v>
      </c>
      <c r="K100" s="72"/>
    </row>
    <row r="101" spans="1:11" x14ac:dyDescent="0.2">
      <c r="A101" s="74" t="s">
        <v>36</v>
      </c>
      <c r="B101" s="74"/>
      <c r="C101" s="12" t="s">
        <v>30</v>
      </c>
      <c r="D101" s="12"/>
      <c r="E101" s="32">
        <f>'Fields 121-160'!E181</f>
        <v>0</v>
      </c>
      <c r="F101" s="32">
        <f>'Fields 121-160'!F181</f>
        <v>0</v>
      </c>
      <c r="G101" s="32">
        <f>'Fields 121-160'!G181</f>
        <v>0</v>
      </c>
      <c r="H101" s="32">
        <f>'Fields 121-160'!H181</f>
        <v>0</v>
      </c>
      <c r="I101" s="12"/>
      <c r="J101" s="72">
        <f t="shared" ref="J101" si="11">SUM(E101:I101)*2</f>
        <v>0</v>
      </c>
      <c r="K101" s="72"/>
    </row>
    <row r="102" spans="1:11" x14ac:dyDescent="0.2">
      <c r="A102" s="74" t="s">
        <v>37</v>
      </c>
      <c r="B102" s="74"/>
      <c r="C102" s="12" t="s">
        <v>30</v>
      </c>
      <c r="D102" s="12"/>
      <c r="E102" s="32">
        <f>'Fields 121-160'!E182</f>
        <v>0</v>
      </c>
      <c r="F102" s="32">
        <f>'Fields 121-160'!F182</f>
        <v>0</v>
      </c>
      <c r="G102" s="32">
        <f>'Fields 121-160'!G182</f>
        <v>0</v>
      </c>
      <c r="H102" s="32">
        <f>'Fields 121-160'!H182</f>
        <v>0</v>
      </c>
      <c r="I102" s="12"/>
      <c r="J102" s="72">
        <f>SUM(E102:I102)*8</f>
        <v>0</v>
      </c>
      <c r="K102" s="72"/>
    </row>
    <row r="103" spans="1:11" x14ac:dyDescent="0.2">
      <c r="A103" s="74" t="s">
        <v>38</v>
      </c>
      <c r="B103" s="74"/>
      <c r="C103" s="12" t="s">
        <v>30</v>
      </c>
      <c r="E103" s="32">
        <f>'Fields 121-160'!E183</f>
        <v>0</v>
      </c>
      <c r="F103" s="32">
        <f>'Fields 121-160'!F183</f>
        <v>0</v>
      </c>
      <c r="G103" s="32">
        <f>'Fields 121-160'!G183</f>
        <v>0</v>
      </c>
      <c r="H103" s="32">
        <f>'Fields 121-160'!H183</f>
        <v>0</v>
      </c>
      <c r="I103" s="12"/>
      <c r="J103" s="72">
        <f>SUM(E103:I103)*30</f>
        <v>0</v>
      </c>
      <c r="K103" s="72"/>
    </row>
    <row r="104" spans="1:11" x14ac:dyDescent="0.2">
      <c r="A104" s="74" t="s">
        <v>39</v>
      </c>
      <c r="B104" s="74"/>
      <c r="C104" s="12" t="s">
        <v>30</v>
      </c>
      <c r="E104" s="32">
        <f>'Fields 121-160'!E184</f>
        <v>0</v>
      </c>
      <c r="F104" s="32">
        <f>'Fields 121-160'!F184</f>
        <v>0</v>
      </c>
      <c r="G104" s="32">
        <f>'Fields 121-160'!G184</f>
        <v>0</v>
      </c>
      <c r="H104" s="32">
        <f>'Fields 121-160'!H184</f>
        <v>0</v>
      </c>
      <c r="I104" s="12"/>
      <c r="J104" s="72">
        <f>SUM(E104:I104)*35</f>
        <v>0</v>
      </c>
      <c r="K104" s="72"/>
    </row>
    <row r="105" spans="1:11" x14ac:dyDescent="0.2">
      <c r="A105" s="74" t="s">
        <v>21</v>
      </c>
      <c r="B105" s="74"/>
      <c r="C105" s="12" t="s">
        <v>30</v>
      </c>
      <c r="E105" s="32">
        <f>'Fields 121-160'!E185</f>
        <v>0</v>
      </c>
      <c r="F105" s="32">
        <f>'Fields 121-160'!F185</f>
        <v>0</v>
      </c>
      <c r="G105" s="32">
        <f>'Fields 121-160'!G185</f>
        <v>0</v>
      </c>
      <c r="H105" s="32">
        <f>'Fields 121-160'!H185</f>
        <v>0</v>
      </c>
      <c r="I105" s="12"/>
      <c r="J105" s="72">
        <f>SUM(E105:I105)*60</f>
        <v>0</v>
      </c>
      <c r="K105" s="72"/>
    </row>
    <row r="106" spans="1:11" x14ac:dyDescent="0.2">
      <c r="A106" s="74" t="s">
        <v>40</v>
      </c>
      <c r="B106" s="74"/>
      <c r="C106" s="12" t="s">
        <v>30</v>
      </c>
      <c r="E106" s="32">
        <f>'Fields 121-160'!E186</f>
        <v>0</v>
      </c>
      <c r="F106" s="32">
        <f>'Fields 121-160'!F186</f>
        <v>0</v>
      </c>
      <c r="G106" s="32">
        <f>'Fields 121-160'!G186</f>
        <v>0</v>
      </c>
      <c r="H106" s="32">
        <f>'Fields 121-160'!H186</f>
        <v>0</v>
      </c>
      <c r="I106" s="12"/>
      <c r="J106" s="72">
        <f>SUM(E106:I106)*35</f>
        <v>0</v>
      </c>
      <c r="K106" s="72"/>
    </row>
    <row r="107" spans="1:11" x14ac:dyDescent="0.2">
      <c r="A107" s="74" t="s">
        <v>41</v>
      </c>
      <c r="B107" s="74"/>
      <c r="C107" s="12" t="s">
        <v>30</v>
      </c>
      <c r="E107" s="32">
        <f>'Fields 121-160'!E187</f>
        <v>0</v>
      </c>
      <c r="F107" s="32">
        <f>'Fields 121-160'!F187</f>
        <v>0</v>
      </c>
      <c r="G107" s="32">
        <f>'Fields 121-160'!G187</f>
        <v>0</v>
      </c>
      <c r="H107" s="32">
        <f>'Fields 121-160'!H187</f>
        <v>0</v>
      </c>
      <c r="I107" s="12"/>
      <c r="J107" s="72">
        <f>SUM(E107:I107)*35</f>
        <v>0</v>
      </c>
      <c r="K107" s="72"/>
    </row>
    <row r="108" spans="1:11" x14ac:dyDescent="0.2">
      <c r="A108" s="74" t="s">
        <v>42</v>
      </c>
      <c r="B108" s="74"/>
      <c r="C108" s="12" t="s">
        <v>30</v>
      </c>
      <c r="E108" s="32">
        <f>'Fields 121-160'!E188</f>
        <v>0</v>
      </c>
      <c r="F108" s="32">
        <f>'Fields 121-160'!F188</f>
        <v>0</v>
      </c>
      <c r="G108" s="32">
        <f>'Fields 121-160'!G188</f>
        <v>0</v>
      </c>
      <c r="H108" s="32">
        <f>'Fields 121-160'!H188</f>
        <v>0</v>
      </c>
      <c r="I108" s="12"/>
      <c r="J108" s="72">
        <f>SUM(E108:I108)*25</f>
        <v>0</v>
      </c>
      <c r="K108" s="72"/>
    </row>
    <row r="109" spans="1:11" x14ac:dyDescent="0.2">
      <c r="A109" s="74" t="s">
        <v>22</v>
      </c>
      <c r="B109" s="74"/>
      <c r="C109" s="12" t="s">
        <v>31</v>
      </c>
      <c r="D109" s="12"/>
      <c r="E109" s="32">
        <f>'Fields 121-160'!E189</f>
        <v>0</v>
      </c>
      <c r="F109" s="12"/>
      <c r="G109" s="18"/>
      <c r="H109" s="12"/>
      <c r="I109" s="12"/>
      <c r="J109" s="72">
        <f>E109*1500</f>
        <v>0</v>
      </c>
      <c r="K109" s="72"/>
    </row>
    <row r="110" spans="1:11" x14ac:dyDescent="0.2">
      <c r="A110" s="74" t="s">
        <v>23</v>
      </c>
      <c r="B110" s="74"/>
      <c r="C110" s="12" t="s">
        <v>31</v>
      </c>
      <c r="D110" s="12"/>
      <c r="E110" s="32">
        <f>'Fields 121-160'!E190</f>
        <v>0</v>
      </c>
      <c r="F110" s="12"/>
      <c r="G110" s="18"/>
      <c r="H110" s="12"/>
      <c r="I110" s="12"/>
      <c r="J110" s="72">
        <f>E110*4000</f>
        <v>0</v>
      </c>
      <c r="K110" s="72"/>
    </row>
    <row r="111" spans="1:11" x14ac:dyDescent="0.2">
      <c r="A111" s="74" t="s">
        <v>24</v>
      </c>
      <c r="B111" s="74"/>
      <c r="C111" s="12" t="s">
        <v>31</v>
      </c>
      <c r="D111" s="12"/>
      <c r="E111" s="32">
        <f>'Fields 121-160'!E191</f>
        <v>0</v>
      </c>
      <c r="F111" s="32">
        <f>'Fields 121-160'!F191</f>
        <v>0</v>
      </c>
      <c r="G111" s="32">
        <f>'Fields 121-160'!G191</f>
        <v>0</v>
      </c>
      <c r="H111" s="32">
        <f>'Fields 121-160'!H191</f>
        <v>0</v>
      </c>
      <c r="I111" s="12"/>
      <c r="J111" s="72">
        <f>SUM(E111:I111)*200</f>
        <v>0</v>
      </c>
      <c r="K111" s="72"/>
    </row>
    <row r="112" spans="1:11" x14ac:dyDescent="0.2">
      <c r="A112" s="12"/>
      <c r="B112" s="32"/>
      <c r="C112" s="12"/>
      <c r="D112" s="12"/>
      <c r="F112" s="12"/>
      <c r="G112" s="18"/>
      <c r="H112" s="12"/>
      <c r="I112" s="12"/>
      <c r="J112" s="12"/>
    </row>
    <row r="114" spans="1:16" ht="24.95" customHeight="1" x14ac:dyDescent="0.2">
      <c r="A114" s="73" t="s">
        <v>50</v>
      </c>
      <c r="B114" s="73"/>
      <c r="C114" s="12"/>
      <c r="D114" s="12"/>
      <c r="E114" s="34">
        <f>(E100*2+E101*2+E102*8+E103*30+E104*35+E105*60+E106*35+E107*35+E108*25+E109*1500+E110*4000+E111*200)</f>
        <v>0</v>
      </c>
      <c r="F114" s="34">
        <f t="shared" ref="F114:H114" si="12">(F100*2+F101*2+F102*8+F103*30+F104*35+F105*60+F106*35+F107*35+F108*25+F109*1500+F110*4000+F111*200)</f>
        <v>0</v>
      </c>
      <c r="G114" s="34">
        <f t="shared" si="12"/>
        <v>0</v>
      </c>
      <c r="H114" s="34">
        <f t="shared" si="12"/>
        <v>0</v>
      </c>
      <c r="I114" s="12"/>
      <c r="J114" s="72">
        <f>SUM(J100:J113)</f>
        <v>0</v>
      </c>
      <c r="K114" s="72"/>
      <c r="L114" s="12"/>
      <c r="M114" s="12"/>
      <c r="N114" s="12"/>
      <c r="O114" s="12"/>
      <c r="P114" s="12"/>
    </row>
  </sheetData>
  <sheetProtection sheet="1" objects="1" scenarios="1" selectLockedCells="1" selectUnlockedCells="1"/>
  <mergeCells count="133">
    <mergeCell ref="A62:B62"/>
    <mergeCell ref="J9:K9"/>
    <mergeCell ref="A10:B10"/>
    <mergeCell ref="J10:K10"/>
    <mergeCell ref="A106:B106"/>
    <mergeCell ref="A107:B107"/>
    <mergeCell ref="A108:B108"/>
    <mergeCell ref="A109:B109"/>
    <mergeCell ref="A110:B110"/>
    <mergeCell ref="A57:B57"/>
    <mergeCell ref="A58:B58"/>
    <mergeCell ref="A59:B59"/>
    <mergeCell ref="A60:B60"/>
    <mergeCell ref="A61:B61"/>
    <mergeCell ref="A33:B33"/>
    <mergeCell ref="J33:K33"/>
    <mergeCell ref="A34:B34"/>
    <mergeCell ref="J34:K34"/>
    <mergeCell ref="A35:B35"/>
    <mergeCell ref="J35:K35"/>
    <mergeCell ref="A30:B30"/>
    <mergeCell ref="J30:K30"/>
    <mergeCell ref="A31:B31"/>
    <mergeCell ref="J31:K31"/>
    <mergeCell ref="A111:B111"/>
    <mergeCell ref="A100:B100"/>
    <mergeCell ref="A101:B101"/>
    <mergeCell ref="A102:B102"/>
    <mergeCell ref="A103:B103"/>
    <mergeCell ref="A104:B104"/>
    <mergeCell ref="A105:B105"/>
    <mergeCell ref="A63:B63"/>
    <mergeCell ref="A64:B64"/>
    <mergeCell ref="A65:B65"/>
    <mergeCell ref="A68:B68"/>
    <mergeCell ref="A32:B32"/>
    <mergeCell ref="J32:K32"/>
    <mergeCell ref="A39:B39"/>
    <mergeCell ref="J39:K39"/>
    <mergeCell ref="A40:B40"/>
    <mergeCell ref="J40:K40"/>
    <mergeCell ref="A41:B41"/>
    <mergeCell ref="J41:K41"/>
    <mergeCell ref="A36:B36"/>
    <mergeCell ref="J36:K36"/>
    <mergeCell ref="A37:B37"/>
    <mergeCell ref="J37:K37"/>
    <mergeCell ref="A38:B38"/>
    <mergeCell ref="J38:K38"/>
    <mergeCell ref="J56:K56"/>
    <mergeCell ref="J57:K57"/>
    <mergeCell ref="J58:K58"/>
    <mergeCell ref="J59:K59"/>
    <mergeCell ref="J60:K60"/>
    <mergeCell ref="A44:B44"/>
    <mergeCell ref="J44:K44"/>
    <mergeCell ref="J52:K52"/>
    <mergeCell ref="A54:B54"/>
    <mergeCell ref="J54:K54"/>
    <mergeCell ref="A55:B55"/>
    <mergeCell ref="J55:K55"/>
    <mergeCell ref="A6:B6"/>
    <mergeCell ref="J6:K6"/>
    <mergeCell ref="A7:B7"/>
    <mergeCell ref="J7:K7"/>
    <mergeCell ref="A8:B8"/>
    <mergeCell ref="J8:K8"/>
    <mergeCell ref="A9:B9"/>
    <mergeCell ref="J103:K103"/>
    <mergeCell ref="J104:K104"/>
    <mergeCell ref="A91:B91"/>
    <mergeCell ref="J91:K91"/>
    <mergeCell ref="J98:K98"/>
    <mergeCell ref="J100:K100"/>
    <mergeCell ref="J101:K101"/>
    <mergeCell ref="J102:K102"/>
    <mergeCell ref="A86:B86"/>
    <mergeCell ref="J86:K86"/>
    <mergeCell ref="A87:B87"/>
    <mergeCell ref="J87:K87"/>
    <mergeCell ref="A88:B88"/>
    <mergeCell ref="J88:K88"/>
    <mergeCell ref="A83:B83"/>
    <mergeCell ref="J83:K83"/>
    <mergeCell ref="A84:B84"/>
    <mergeCell ref="A11:B11"/>
    <mergeCell ref="J11:K11"/>
    <mergeCell ref="A12:B12"/>
    <mergeCell ref="J12:K12"/>
    <mergeCell ref="A13:B13"/>
    <mergeCell ref="J13:K13"/>
    <mergeCell ref="J109:K109"/>
    <mergeCell ref="J110:K110"/>
    <mergeCell ref="J111:K111"/>
    <mergeCell ref="J105:K105"/>
    <mergeCell ref="J106:K106"/>
    <mergeCell ref="J107:K107"/>
    <mergeCell ref="J108:K108"/>
    <mergeCell ref="J84:K84"/>
    <mergeCell ref="A85:B85"/>
    <mergeCell ref="J85:K85"/>
    <mergeCell ref="A80:B80"/>
    <mergeCell ref="J80:K80"/>
    <mergeCell ref="A81:B81"/>
    <mergeCell ref="J81:K81"/>
    <mergeCell ref="A82:B82"/>
    <mergeCell ref="J82:K82"/>
    <mergeCell ref="J75:K75"/>
    <mergeCell ref="A77:B77"/>
    <mergeCell ref="A17:B17"/>
    <mergeCell ref="J17:K17"/>
    <mergeCell ref="A20:B20"/>
    <mergeCell ref="J20:K20"/>
    <mergeCell ref="A114:B114"/>
    <mergeCell ref="J114:K114"/>
    <mergeCell ref="A14:B14"/>
    <mergeCell ref="J14:K14"/>
    <mergeCell ref="A15:B15"/>
    <mergeCell ref="J15:K15"/>
    <mergeCell ref="A16:B16"/>
    <mergeCell ref="J16:K16"/>
    <mergeCell ref="J77:K77"/>
    <mergeCell ref="A78:B78"/>
    <mergeCell ref="J78:K78"/>
    <mergeCell ref="A79:B79"/>
    <mergeCell ref="J79:K79"/>
    <mergeCell ref="J61:K61"/>
    <mergeCell ref="J62:K62"/>
    <mergeCell ref="J63:K63"/>
    <mergeCell ref="J64:K64"/>
    <mergeCell ref="J65:K65"/>
    <mergeCell ref="J68:K68"/>
    <mergeCell ref="A56:B56"/>
  </mergeCells>
  <pageMargins left="0.7" right="0.7" top="0.75" bottom="0.75" header="0.3" footer="0.3"/>
  <pageSetup scale="73" orientation="landscape" r:id="rId1"/>
  <rowBreaks count="2" manualBreakCount="2">
    <brk id="46" max="16383" man="1"/>
    <brk id="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Instructions</vt:lpstr>
      <vt:lpstr>Fields 1-40</vt:lpstr>
      <vt:lpstr>Fields 41-80</vt:lpstr>
      <vt:lpstr>Fields 81-120</vt:lpstr>
      <vt:lpstr>Fields 121-160</vt:lpstr>
      <vt:lpstr>Payment Summary</vt:lpstr>
      <vt:lpstr>'Fields 1-40'!Print_Area</vt:lpstr>
      <vt:lpstr>'Fields 41-80'!Print_Area</vt:lpstr>
      <vt:lpstr>'Payment Summary'!Print_Area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Rieman</dc:creator>
  <cp:lastModifiedBy>Beth</cp:lastModifiedBy>
  <cp:lastPrinted>2020-02-14T16:14:10Z</cp:lastPrinted>
  <dcterms:created xsi:type="dcterms:W3CDTF">2017-01-31T14:10:54Z</dcterms:created>
  <dcterms:modified xsi:type="dcterms:W3CDTF">2020-02-21T21:27:51Z</dcterms:modified>
</cp:coreProperties>
</file>